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<sst xmlns="http://schemas.openxmlformats.org/spreadsheetml/2006/main" count="361" uniqueCount="209">
  <si>
    <t>Название</t>
  </si>
  <si>
    <t>ОУ</t>
  </si>
  <si>
    <t>сумм 1/2</t>
  </si>
  <si>
    <t>сумм 2/2</t>
  </si>
  <si>
    <t>Всего</t>
  </si>
  <si>
    <t>Место лок</t>
  </si>
  <si>
    <t>Место</t>
  </si>
  <si>
    <t>Площадка</t>
  </si>
  <si>
    <t>ГОР</t>
  </si>
  <si>
    <t>Тараканы</t>
  </si>
  <si>
    <t>ФТЛ1</t>
  </si>
  <si>
    <t>Аргус</t>
  </si>
  <si>
    <t>МБЛ</t>
  </si>
  <si>
    <t>ЛГН</t>
  </si>
  <si>
    <t>ФРУ</t>
  </si>
  <si>
    <t>Аксиома</t>
  </si>
  <si>
    <t>Вместе</t>
  </si>
  <si>
    <t>5-6</t>
  </si>
  <si>
    <t>Креатив</t>
  </si>
  <si>
    <t>СОШ18</t>
  </si>
  <si>
    <t>Либералы</t>
  </si>
  <si>
    <t>Правое дело</t>
  </si>
  <si>
    <t>Хрустальная сова</t>
  </si>
  <si>
    <t>СОШ77</t>
  </si>
  <si>
    <t>4</t>
  </si>
  <si>
    <t>2</t>
  </si>
  <si>
    <t>3</t>
  </si>
  <si>
    <t>КИР</t>
  </si>
  <si>
    <t>СОШ17</t>
  </si>
  <si>
    <t>СОШ21</t>
  </si>
  <si>
    <t>СОШ31</t>
  </si>
  <si>
    <t>СОШ51</t>
  </si>
  <si>
    <t>СОШ54</t>
  </si>
  <si>
    <t>СОШ67</t>
  </si>
  <si>
    <t>СОШ70</t>
  </si>
  <si>
    <t>СОШ71</t>
  </si>
  <si>
    <t>СОШ73</t>
  </si>
  <si>
    <t>СОШ93</t>
  </si>
  <si>
    <t>ЛМИ</t>
  </si>
  <si>
    <t>МОУ"СОШ№67"</t>
  </si>
  <si>
    <t>Шесть стульев</t>
  </si>
  <si>
    <t>МОУ"СОШ№54"</t>
  </si>
  <si>
    <t>Столыпинцы</t>
  </si>
  <si>
    <t>Алые паруса</t>
  </si>
  <si>
    <t>Эврика</t>
  </si>
  <si>
    <t>Изотопы</t>
  </si>
  <si>
    <t>Надежда</t>
  </si>
  <si>
    <t>МОУ"СОШ№51"</t>
  </si>
  <si>
    <t>МОУ"СОШ№70"</t>
  </si>
  <si>
    <t>МОУ"СОШ№93"</t>
  </si>
  <si>
    <t>1</t>
  </si>
  <si>
    <t>11</t>
  </si>
  <si>
    <t>7-8</t>
  </si>
  <si>
    <t>10</t>
  </si>
  <si>
    <t>9</t>
  </si>
  <si>
    <t>ЛЕН</t>
  </si>
  <si>
    <t>Тандем</t>
  </si>
  <si>
    <t>Дети солнца</t>
  </si>
  <si>
    <t>Феникс</t>
  </si>
  <si>
    <t>Пилигрим</t>
  </si>
  <si>
    <t>6 в квадрате</t>
  </si>
  <si>
    <t>Экстрим</t>
  </si>
  <si>
    <t>Эрудиты</t>
  </si>
  <si>
    <t>Антанта</t>
  </si>
  <si>
    <t>Умники и умницы</t>
  </si>
  <si>
    <t>Мухорята</t>
  </si>
  <si>
    <t>Futurum 56</t>
  </si>
  <si>
    <t>Элвин и бурундуки</t>
  </si>
  <si>
    <t>Котаны</t>
  </si>
  <si>
    <t>Step by step</t>
  </si>
  <si>
    <t>Смелые и отважные</t>
  </si>
  <si>
    <t>Коллективный разум</t>
  </si>
  <si>
    <t>86 элемент</t>
  </si>
  <si>
    <t>Везунчики</t>
  </si>
  <si>
    <t>Гранит Науки</t>
  </si>
  <si>
    <t>Галактика-62</t>
  </si>
  <si>
    <t>Orange</t>
  </si>
  <si>
    <t>Торнадо</t>
  </si>
  <si>
    <t>Братья по разуму</t>
  </si>
  <si>
    <t>Эрудит</t>
  </si>
  <si>
    <t>Исследователи</t>
  </si>
  <si>
    <t>Новаторы</t>
  </si>
  <si>
    <t>Эрудит 97</t>
  </si>
  <si>
    <t>Легион</t>
  </si>
  <si>
    <t>ОКТ</t>
  </si>
  <si>
    <t>ГИМ1</t>
  </si>
  <si>
    <t>ЛИЦ62</t>
  </si>
  <si>
    <t>СОШ82</t>
  </si>
  <si>
    <t>СОШ7</t>
  </si>
  <si>
    <t>ЛИЦ2</t>
  </si>
  <si>
    <t>СОШ45</t>
  </si>
  <si>
    <t>СОШ95</t>
  </si>
  <si>
    <t>СОШ27</t>
  </si>
  <si>
    <t>СОШ97</t>
  </si>
  <si>
    <t>ЛИЦ3</t>
  </si>
  <si>
    <t>ЗАВ</t>
  </si>
  <si>
    <t>106 измерение</t>
  </si>
  <si>
    <t>The Best</t>
  </si>
  <si>
    <t>Олеандр</t>
  </si>
  <si>
    <t>Новички</t>
  </si>
  <si>
    <t>Что-то с чем-то</t>
  </si>
  <si>
    <t>Искра</t>
  </si>
  <si>
    <t>Успех</t>
  </si>
  <si>
    <t>Блиц-криг</t>
  </si>
  <si>
    <t>Фиеста</t>
  </si>
  <si>
    <t>Сороконожка</t>
  </si>
  <si>
    <t>Экспромт</t>
  </si>
  <si>
    <t>Новое поколение</t>
  </si>
  <si>
    <t>Кадрики</t>
  </si>
  <si>
    <t>ВОЛ</t>
  </si>
  <si>
    <t>Ювента</t>
  </si>
  <si>
    <t>РКГ</t>
  </si>
  <si>
    <t>Максимум 66</t>
  </si>
  <si>
    <t>Гвоздь</t>
  </si>
  <si>
    <t>Фрактал</t>
  </si>
  <si>
    <t>Умники</t>
  </si>
  <si>
    <t>Алмаз</t>
  </si>
  <si>
    <t>ГЭЛ</t>
  </si>
  <si>
    <t>Фортуна</t>
  </si>
  <si>
    <t>ГИМ7</t>
  </si>
  <si>
    <t>Лицеисты</t>
  </si>
  <si>
    <t>Наука</t>
  </si>
  <si>
    <t>Искатели</t>
  </si>
  <si>
    <t>Спарта</t>
  </si>
  <si>
    <t>СОШ9</t>
  </si>
  <si>
    <t>ВЕЛ</t>
  </si>
  <si>
    <t>ЛПН</t>
  </si>
  <si>
    <t>СОШ66</t>
  </si>
  <si>
    <t>СОШ8</t>
  </si>
  <si>
    <t>ГИМ4</t>
  </si>
  <si>
    <t>СОШ11</t>
  </si>
  <si>
    <t>ЛИЦ4</t>
  </si>
  <si>
    <t>ЛИЦ107</t>
  </si>
  <si>
    <t>2-3</t>
  </si>
  <si>
    <t>СОШ34</t>
  </si>
  <si>
    <t>СОШ53</t>
  </si>
  <si>
    <t>СОШ38</t>
  </si>
  <si>
    <t>СОШ59</t>
  </si>
  <si>
    <t>СОШ43</t>
  </si>
  <si>
    <t>КШ16</t>
  </si>
  <si>
    <t>ГИМ5</t>
  </si>
  <si>
    <t>Экстрималы</t>
  </si>
  <si>
    <t>СОШ39</t>
  </si>
  <si>
    <t>Сильмарилион</t>
  </si>
  <si>
    <t>СОШ5</t>
  </si>
  <si>
    <t>СОШ23</t>
  </si>
  <si>
    <t>СОШ83</t>
  </si>
  <si>
    <t>СОШ81</t>
  </si>
  <si>
    <t>ГИМ58</t>
  </si>
  <si>
    <t>СОШ40</t>
  </si>
  <si>
    <t>СОШ106</t>
  </si>
  <si>
    <t>ЛИЦ15</t>
  </si>
  <si>
    <t>ЛИЦ37</t>
  </si>
  <si>
    <t>ООШ22</t>
  </si>
  <si>
    <t>ООШ78</t>
  </si>
  <si>
    <t>ООШ90</t>
  </si>
  <si>
    <t>ООШ26</t>
  </si>
  <si>
    <t>ООШ81</t>
  </si>
  <si>
    <t>СОШ46</t>
  </si>
  <si>
    <t>СОШ86</t>
  </si>
  <si>
    <t>ГИМ87</t>
  </si>
  <si>
    <t>СОШ49</t>
  </si>
  <si>
    <t>СОШ44</t>
  </si>
  <si>
    <t>ГИМ108</t>
  </si>
  <si>
    <t>СОШ63</t>
  </si>
  <si>
    <t>СОШ56</t>
  </si>
  <si>
    <t>СОШ105</t>
  </si>
  <si>
    <t>СОШ103</t>
  </si>
  <si>
    <t>СОШ57</t>
  </si>
  <si>
    <t>СОШ60</t>
  </si>
  <si>
    <t>ООШ69</t>
  </si>
  <si>
    <t>ЛИЦ36</t>
  </si>
  <si>
    <t>СОШ75</t>
  </si>
  <si>
    <t>СОШ76</t>
  </si>
  <si>
    <t>ЛИЦ47</t>
  </si>
  <si>
    <t>СОШ72</t>
  </si>
  <si>
    <t>АРК</t>
  </si>
  <si>
    <t>РТИ</t>
  </si>
  <si>
    <t>СОШ1</t>
  </si>
  <si>
    <t>СОШ2</t>
  </si>
  <si>
    <t>СОШ4</t>
  </si>
  <si>
    <t>ШК-ИНТ3</t>
  </si>
  <si>
    <t>Дипломаты</t>
  </si>
  <si>
    <t>Прогресс</t>
  </si>
  <si>
    <t>Эрудит-2</t>
  </si>
  <si>
    <t>Константа</t>
  </si>
  <si>
    <t>Юные мыслители</t>
  </si>
  <si>
    <t>Холмс</t>
  </si>
  <si>
    <t>Знатоки</t>
  </si>
  <si>
    <t>9 квартал</t>
  </si>
  <si>
    <t>Магистраль</t>
  </si>
  <si>
    <t>ЛЫС</t>
  </si>
  <si>
    <t>Юниор</t>
  </si>
  <si>
    <t>Аэлита</t>
  </si>
  <si>
    <t>Солянка</t>
  </si>
  <si>
    <t>Исключение из правил</t>
  </si>
  <si>
    <t>Одуванчики</t>
  </si>
  <si>
    <t>Лысогорцы</t>
  </si>
  <si>
    <t xml:space="preserve"> Триумф</t>
  </si>
  <si>
    <t>СОШ3</t>
  </si>
  <si>
    <t>ПУГ</t>
  </si>
  <si>
    <t>Мудрые Совы</t>
  </si>
  <si>
    <t>Брейн</t>
  </si>
  <si>
    <t>СОШ14</t>
  </si>
  <si>
    <t>СОШ13</t>
  </si>
  <si>
    <t>Мега Майнд</t>
  </si>
  <si>
    <t>Не самые, но умные</t>
  </si>
  <si>
    <t>рейтинги вопросов</t>
  </si>
  <si>
    <t>Рейтинг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</si>
</sst>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0" xfId="0" applyAlignment="1">
      <alignment/>
    </xf>
    <xf numFmtId="49" fontId="0" fillId="0" borderId="5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workbookViewId="0" topLeftCell="A29">
      <selection activeCell="AG48" sqref="AG48"/>
    </sheetView>
  </sheetViews>
  <sheetFormatPr defaultColWidth="9.00390625" defaultRowHeight="12.75"/>
  <cols>
    <col min="1" max="1" width="10.875" style="8" bestFit="1" customWidth="1"/>
    <col min="2" max="2" width="16.375" style="8" bestFit="1" customWidth="1"/>
    <col min="3" max="3" width="7.25390625" style="8" bestFit="1" customWidth="1"/>
    <col min="4" max="4" width="10.875" style="1" bestFit="1" customWidth="1"/>
    <col min="5" max="5" width="7.00390625" style="0" bestFit="1" customWidth="1"/>
    <col min="6" max="17" width="3.25390625" style="0" bestFit="1" customWidth="1"/>
    <col min="18" max="18" width="9.375" style="0" bestFit="1" customWidth="1"/>
    <col min="19" max="30" width="3.25390625" style="0" bestFit="1" customWidth="1"/>
    <col min="31" max="31" width="9.375" style="0" bestFit="1" customWidth="1"/>
    <col min="32" max="32" width="6.625" style="0" bestFit="1" customWidth="1"/>
  </cols>
  <sheetData>
    <row r="1" spans="1:33" s="2" customFormat="1" ht="14.25">
      <c r="A1" s="7" t="s">
        <v>7</v>
      </c>
      <c r="B1" s="7" t="s">
        <v>0</v>
      </c>
      <c r="C1" s="7" t="s">
        <v>1</v>
      </c>
      <c r="D1" s="3" t="s">
        <v>5</v>
      </c>
      <c r="E1" s="2" t="s">
        <v>6</v>
      </c>
      <c r="F1" s="2">
        <v>1</v>
      </c>
      <c r="G1" s="2">
        <f>F1+1</f>
        <v>2</v>
      </c>
      <c r="H1" s="2">
        <f aca="true" t="shared" si="0" ref="H1:Q1">G1+1</f>
        <v>3</v>
      </c>
      <c r="I1" s="2">
        <f t="shared" si="0"/>
        <v>4</v>
      </c>
      <c r="J1" s="2">
        <f t="shared" si="0"/>
        <v>5</v>
      </c>
      <c r="K1" s="2">
        <f t="shared" si="0"/>
        <v>6</v>
      </c>
      <c r="L1" s="2">
        <f t="shared" si="0"/>
        <v>7</v>
      </c>
      <c r="M1" s="2">
        <f t="shared" si="0"/>
        <v>8</v>
      </c>
      <c r="N1" s="2">
        <f>M1+1</f>
        <v>9</v>
      </c>
      <c r="O1" s="2">
        <f t="shared" si="0"/>
        <v>10</v>
      </c>
      <c r="P1" s="2">
        <f>O1+1</f>
        <v>11</v>
      </c>
      <c r="Q1" s="2">
        <f t="shared" si="0"/>
        <v>12</v>
      </c>
      <c r="R1" s="2" t="s">
        <v>2</v>
      </c>
      <c r="S1" s="2">
        <v>13</v>
      </c>
      <c r="T1" s="2">
        <f aca="true" t="shared" si="1" ref="T1:AD1">S1+1</f>
        <v>14</v>
      </c>
      <c r="U1" s="2">
        <f t="shared" si="1"/>
        <v>15</v>
      </c>
      <c r="V1" s="2">
        <f t="shared" si="1"/>
        <v>16</v>
      </c>
      <c r="W1" s="2">
        <f t="shared" si="1"/>
        <v>17</v>
      </c>
      <c r="X1" s="2">
        <f t="shared" si="1"/>
        <v>18</v>
      </c>
      <c r="Y1" s="2">
        <f t="shared" si="1"/>
        <v>19</v>
      </c>
      <c r="Z1" s="2">
        <f t="shared" si="1"/>
        <v>20</v>
      </c>
      <c r="AA1" s="2">
        <f t="shared" si="1"/>
        <v>21</v>
      </c>
      <c r="AB1" s="2">
        <f t="shared" si="1"/>
        <v>22</v>
      </c>
      <c r="AC1" s="2">
        <f t="shared" si="1"/>
        <v>23</v>
      </c>
      <c r="AD1" s="2">
        <f t="shared" si="1"/>
        <v>24</v>
      </c>
      <c r="AE1" s="2" t="s">
        <v>3</v>
      </c>
      <c r="AF1" s="2" t="s">
        <v>4</v>
      </c>
      <c r="AG1" s="2" t="s">
        <v>208</v>
      </c>
    </row>
    <row r="2" spans="1:30" s="2" customFormat="1" ht="14.25">
      <c r="A2" s="2" t="s">
        <v>207</v>
      </c>
      <c r="B2" s="7"/>
      <c r="C2" s="7"/>
      <c r="D2" s="3"/>
      <c r="F2" s="2">
        <f>105-SUM(F3:F107)</f>
        <v>50</v>
      </c>
      <c r="G2" s="2">
        <f>105-SUM(G3:G107)</f>
        <v>75</v>
      </c>
      <c r="H2" s="2">
        <f aca="true" t="shared" si="2" ref="G2:S2">105-SUM(H3:H107)</f>
        <v>92</v>
      </c>
      <c r="I2" s="2">
        <f t="shared" si="2"/>
        <v>92</v>
      </c>
      <c r="J2" s="2">
        <f t="shared" si="2"/>
        <v>79</v>
      </c>
      <c r="K2" s="2">
        <f t="shared" si="2"/>
        <v>43</v>
      </c>
      <c r="L2" s="2">
        <f t="shared" si="2"/>
        <v>63</v>
      </c>
      <c r="M2" s="2">
        <f t="shared" si="2"/>
        <v>86</v>
      </c>
      <c r="N2" s="2">
        <f t="shared" si="2"/>
        <v>73</v>
      </c>
      <c r="O2" s="2">
        <f t="shared" si="2"/>
        <v>63</v>
      </c>
      <c r="P2" s="2">
        <f t="shared" si="2"/>
        <v>47</v>
      </c>
      <c r="Q2" s="2">
        <f t="shared" si="2"/>
        <v>16</v>
      </c>
      <c r="S2" s="2">
        <f t="shared" si="2"/>
        <v>97</v>
      </c>
      <c r="T2" s="2">
        <f>105-SUM(T3:T107)</f>
        <v>95</v>
      </c>
      <c r="U2" s="2">
        <f>105-SUM(U3:U107)</f>
        <v>86</v>
      </c>
      <c r="V2" s="2">
        <f>105-SUM(V3:V107)</f>
        <v>88</v>
      </c>
      <c r="W2" s="2">
        <f>105-SUM(W3:W107)</f>
        <v>64</v>
      </c>
      <c r="X2" s="2">
        <f>105-SUM(X3:X107)</f>
        <v>42</v>
      </c>
      <c r="Y2" s="2">
        <f>105-SUM(Y3:Y107)</f>
        <v>94</v>
      </c>
      <c r="Z2" s="2">
        <f>105-SUM(Z3:Z107)</f>
        <v>59</v>
      </c>
      <c r="AA2" s="2">
        <f>105-SUM(AA3:AA107)</f>
        <v>83</v>
      </c>
      <c r="AB2" s="2">
        <f>105-SUM(AB3:AB107)</f>
        <v>93</v>
      </c>
      <c r="AC2" s="2">
        <f>105-SUM(AC3:AC107)</f>
        <v>73</v>
      </c>
      <c r="AD2" s="2">
        <f>105-SUM(AD3:AD107)</f>
        <v>62</v>
      </c>
    </row>
    <row r="3" spans="1:33" ht="12.75">
      <c r="A3" s="8" t="s">
        <v>8</v>
      </c>
      <c r="B3" s="8" t="s">
        <v>9</v>
      </c>
      <c r="C3" s="8" t="s">
        <v>10</v>
      </c>
      <c r="D3" s="1">
        <v>1</v>
      </c>
      <c r="F3">
        <v>1</v>
      </c>
      <c r="G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f aca="true" t="shared" si="3" ref="R3:R13">SUM(F3:Q3)</f>
        <v>10</v>
      </c>
      <c r="U3">
        <v>1</v>
      </c>
      <c r="W3">
        <v>1</v>
      </c>
      <c r="X3">
        <v>1</v>
      </c>
      <c r="Y3">
        <v>1</v>
      </c>
      <c r="Z3">
        <v>1</v>
      </c>
      <c r="AA3">
        <v>1</v>
      </c>
      <c r="AC3">
        <v>1</v>
      </c>
      <c r="AD3">
        <v>1</v>
      </c>
      <c r="AE3">
        <f aca="true" t="shared" si="4" ref="AE3:AE13">SUM(S3:AD3)</f>
        <v>8</v>
      </c>
      <c r="AF3">
        <f aca="true" t="shared" si="5" ref="AF3:AF13">AE3+R3</f>
        <v>18</v>
      </c>
      <c r="AG3">
        <f>SUM(F3*$F$2,G3*$G$2,H3*$H$2,I3*$I$2,J3*$J$2,K3*$K$2,L3*$L$2,M3*$M$2,N3*$N$2,O3*$O$2,P3*$P$2,Q3*$Q$2,S3*$S$2,T3*$T$2,U3*$U$2,V3*$V$2,W3*$W$2,X3*$X$2,Y3*$Y$2,Z3*$Z$2,AA3*$AA$2,AB3*$AB$2,AC3*$AC$2,AD3*$AD$2)</f>
        <v>1158</v>
      </c>
    </row>
    <row r="4" spans="1:33" ht="12.75">
      <c r="A4" s="8" t="s">
        <v>8</v>
      </c>
      <c r="B4" s="8" t="s">
        <v>11</v>
      </c>
      <c r="C4" s="8" t="s">
        <v>12</v>
      </c>
      <c r="D4" s="1">
        <v>2</v>
      </c>
      <c r="F4">
        <v>1</v>
      </c>
      <c r="G4">
        <v>1</v>
      </c>
      <c r="J4">
        <v>1</v>
      </c>
      <c r="K4">
        <v>1</v>
      </c>
      <c r="N4">
        <v>1</v>
      </c>
      <c r="O4">
        <v>1</v>
      </c>
      <c r="P4">
        <v>1</v>
      </c>
      <c r="Q4">
        <v>1</v>
      </c>
      <c r="R4">
        <f t="shared" si="3"/>
        <v>8</v>
      </c>
      <c r="U4">
        <v>1</v>
      </c>
      <c r="W4">
        <v>1</v>
      </c>
      <c r="X4">
        <v>1</v>
      </c>
      <c r="Y4">
        <v>1</v>
      </c>
      <c r="Z4">
        <v>1</v>
      </c>
      <c r="AA4">
        <v>1</v>
      </c>
      <c r="AC4">
        <v>1</v>
      </c>
      <c r="AD4">
        <v>1</v>
      </c>
      <c r="AE4">
        <f t="shared" si="4"/>
        <v>8</v>
      </c>
      <c r="AF4">
        <f t="shared" si="5"/>
        <v>16</v>
      </c>
      <c r="AG4">
        <f aca="true" t="shared" si="6" ref="AG4:AG67">SUM(F4*$F$2,G4*$G$2,H4*$H$2,I4*$I$2,J4*$J$2,K4*$K$2,L4*$L$2,M4*$M$2,N4*$N$2,O4*$O$2,P4*$P$2,Q4*$Q$2,S4*$S$2,T4*$T$2,U4*$U$2,V4*$V$2,W4*$W$2,X4*$X$2,Y4*$Y$2,Z4*$Z$2,AA4*$AA$2,AB4*$AB$2,AC4*$AC$2,AD4*$AD$2)</f>
        <v>1009</v>
      </c>
    </row>
    <row r="5" spans="1:33" ht="12.75">
      <c r="A5" s="8" t="s">
        <v>14</v>
      </c>
      <c r="B5" s="8" t="s">
        <v>15</v>
      </c>
      <c r="C5" s="8" t="s">
        <v>152</v>
      </c>
      <c r="D5" s="1">
        <v>1</v>
      </c>
      <c r="F5">
        <v>1</v>
      </c>
      <c r="G5">
        <v>1</v>
      </c>
      <c r="I5">
        <v>1</v>
      </c>
      <c r="J5">
        <v>1</v>
      </c>
      <c r="K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f t="shared" si="3"/>
        <v>10</v>
      </c>
      <c r="U5">
        <v>1</v>
      </c>
      <c r="W5">
        <v>1</v>
      </c>
      <c r="X5">
        <v>1</v>
      </c>
      <c r="Z5">
        <v>1</v>
      </c>
      <c r="AA5">
        <v>1</v>
      </c>
      <c r="AC5">
        <v>1</v>
      </c>
      <c r="AE5">
        <f t="shared" si="4"/>
        <v>6</v>
      </c>
      <c r="AF5">
        <f t="shared" si="5"/>
        <v>16</v>
      </c>
      <c r="AG5">
        <f t="shared" si="6"/>
        <v>1031</v>
      </c>
    </row>
    <row r="6" spans="1:33" ht="12.75">
      <c r="A6" s="8" t="s">
        <v>27</v>
      </c>
      <c r="B6" s="8" t="s">
        <v>44</v>
      </c>
      <c r="C6" s="8" t="s">
        <v>38</v>
      </c>
      <c r="D6" s="1" t="s">
        <v>50</v>
      </c>
      <c r="F6">
        <v>1</v>
      </c>
      <c r="G6">
        <v>1</v>
      </c>
      <c r="H6">
        <v>1</v>
      </c>
      <c r="K6">
        <v>1</v>
      </c>
      <c r="L6">
        <v>1</v>
      </c>
      <c r="N6">
        <v>1</v>
      </c>
      <c r="O6">
        <v>1</v>
      </c>
      <c r="P6">
        <v>1</v>
      </c>
      <c r="Q6">
        <v>1</v>
      </c>
      <c r="R6">
        <f t="shared" si="3"/>
        <v>9</v>
      </c>
      <c r="U6">
        <v>1</v>
      </c>
      <c r="W6">
        <v>1</v>
      </c>
      <c r="X6">
        <v>1</v>
      </c>
      <c r="Y6">
        <v>1</v>
      </c>
      <c r="Z6">
        <v>1</v>
      </c>
      <c r="AC6">
        <v>1</v>
      </c>
      <c r="AD6">
        <v>1</v>
      </c>
      <c r="AE6">
        <f t="shared" si="4"/>
        <v>7</v>
      </c>
      <c r="AF6">
        <f t="shared" si="5"/>
        <v>16</v>
      </c>
      <c r="AG6">
        <f t="shared" si="6"/>
        <v>1002</v>
      </c>
    </row>
    <row r="7" spans="1:33" ht="12.75">
      <c r="A7" s="8" t="s">
        <v>84</v>
      </c>
      <c r="B7" s="13" t="s">
        <v>74</v>
      </c>
      <c r="C7" s="20" t="s">
        <v>85</v>
      </c>
      <c r="D7" s="1" t="s">
        <v>50</v>
      </c>
      <c r="F7" s="28">
        <v>1</v>
      </c>
      <c r="G7" s="28">
        <v>1</v>
      </c>
      <c r="H7" s="28">
        <v>1</v>
      </c>
      <c r="I7" s="28"/>
      <c r="J7" s="28">
        <v>1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>
        <f t="shared" si="3"/>
        <v>11</v>
      </c>
      <c r="S7" s="28"/>
      <c r="T7" s="28"/>
      <c r="U7" s="28">
        <v>1</v>
      </c>
      <c r="V7" s="28"/>
      <c r="W7" s="28">
        <v>1</v>
      </c>
      <c r="X7" s="28">
        <v>1</v>
      </c>
      <c r="Y7" s="28"/>
      <c r="Z7" s="28">
        <v>1</v>
      </c>
      <c r="AA7" s="28"/>
      <c r="AB7" s="28"/>
      <c r="AC7" s="28"/>
      <c r="AD7" s="28">
        <v>1</v>
      </c>
      <c r="AE7">
        <f t="shared" si="4"/>
        <v>5</v>
      </c>
      <c r="AF7">
        <f t="shared" si="5"/>
        <v>16</v>
      </c>
      <c r="AG7">
        <f t="shared" si="6"/>
        <v>1000</v>
      </c>
    </row>
    <row r="8" spans="1:33" ht="12.75">
      <c r="A8" s="8" t="s">
        <v>95</v>
      </c>
      <c r="B8" s="15" t="s">
        <v>105</v>
      </c>
      <c r="C8" s="8" t="s">
        <v>149</v>
      </c>
      <c r="D8" s="1" t="s">
        <v>50</v>
      </c>
      <c r="F8">
        <v>1</v>
      </c>
      <c r="J8">
        <v>1</v>
      </c>
      <c r="K8">
        <v>1</v>
      </c>
      <c r="L8">
        <v>1</v>
      </c>
      <c r="O8">
        <v>1</v>
      </c>
      <c r="P8" s="6">
        <v>1</v>
      </c>
      <c r="Q8" s="6">
        <v>1</v>
      </c>
      <c r="R8">
        <f t="shared" si="3"/>
        <v>7</v>
      </c>
      <c r="U8">
        <v>1</v>
      </c>
      <c r="V8">
        <v>1</v>
      </c>
      <c r="W8">
        <v>1</v>
      </c>
      <c r="X8">
        <v>1</v>
      </c>
      <c r="Z8">
        <v>1</v>
      </c>
      <c r="AB8">
        <v>1</v>
      </c>
      <c r="AC8">
        <v>1</v>
      </c>
      <c r="AD8">
        <v>1</v>
      </c>
      <c r="AE8">
        <f t="shared" si="4"/>
        <v>8</v>
      </c>
      <c r="AF8">
        <f t="shared" si="5"/>
        <v>15</v>
      </c>
      <c r="AG8">
        <f t="shared" si="6"/>
        <v>928</v>
      </c>
    </row>
    <row r="9" spans="1:33" ht="15.75">
      <c r="A9" s="8" t="s">
        <v>177</v>
      </c>
      <c r="B9" s="8" t="s">
        <v>185</v>
      </c>
      <c r="C9" s="8" t="s">
        <v>178</v>
      </c>
      <c r="F9" s="11"/>
      <c r="G9" s="11">
        <v>1</v>
      </c>
      <c r="H9" s="11"/>
      <c r="I9" s="11"/>
      <c r="J9" s="11">
        <v>1</v>
      </c>
      <c r="K9" s="11"/>
      <c r="L9" s="11">
        <v>1</v>
      </c>
      <c r="M9" s="11">
        <v>1</v>
      </c>
      <c r="N9" s="11">
        <v>1</v>
      </c>
      <c r="O9" s="11">
        <v>1</v>
      </c>
      <c r="P9" s="11"/>
      <c r="Q9" s="11"/>
      <c r="R9">
        <f t="shared" si="3"/>
        <v>6</v>
      </c>
      <c r="T9">
        <v>1</v>
      </c>
      <c r="V9">
        <v>1</v>
      </c>
      <c r="W9">
        <v>1</v>
      </c>
      <c r="X9">
        <v>1</v>
      </c>
      <c r="Y9">
        <v>1</v>
      </c>
      <c r="AA9">
        <v>1</v>
      </c>
      <c r="AB9">
        <v>1</v>
      </c>
      <c r="AC9">
        <v>1</v>
      </c>
      <c r="AD9">
        <v>1</v>
      </c>
      <c r="AE9">
        <f t="shared" si="4"/>
        <v>9</v>
      </c>
      <c r="AF9">
        <f t="shared" si="5"/>
        <v>15</v>
      </c>
      <c r="AG9">
        <f t="shared" si="6"/>
        <v>1133</v>
      </c>
    </row>
    <row r="10" spans="1:33" ht="12.75">
      <c r="A10" s="8" t="s">
        <v>177</v>
      </c>
      <c r="B10" s="8" t="s">
        <v>189</v>
      </c>
      <c r="C10" s="8" t="s">
        <v>124</v>
      </c>
      <c r="D10" s="1" t="s">
        <v>50</v>
      </c>
      <c r="F10" s="1"/>
      <c r="G10">
        <v>1</v>
      </c>
      <c r="H10">
        <v>1</v>
      </c>
      <c r="J10">
        <v>1</v>
      </c>
      <c r="L10">
        <v>1</v>
      </c>
      <c r="M10">
        <v>1</v>
      </c>
      <c r="N10">
        <v>1</v>
      </c>
      <c r="O10">
        <v>1</v>
      </c>
      <c r="R10">
        <f t="shared" si="3"/>
        <v>7</v>
      </c>
      <c r="T10">
        <v>1</v>
      </c>
      <c r="V10">
        <v>1</v>
      </c>
      <c r="X10">
        <v>1</v>
      </c>
      <c r="Y10">
        <v>1</v>
      </c>
      <c r="AA10">
        <v>1</v>
      </c>
      <c r="AB10">
        <v>1</v>
      </c>
      <c r="AC10">
        <v>1</v>
      </c>
      <c r="AD10">
        <v>1</v>
      </c>
      <c r="AE10">
        <f t="shared" si="4"/>
        <v>8</v>
      </c>
      <c r="AF10">
        <f t="shared" si="5"/>
        <v>15</v>
      </c>
      <c r="AG10">
        <f t="shared" si="6"/>
        <v>1161</v>
      </c>
    </row>
    <row r="11" spans="1:33" ht="12.75">
      <c r="A11" s="8" t="s">
        <v>191</v>
      </c>
      <c r="B11" s="8" t="s">
        <v>195</v>
      </c>
      <c r="C11" s="8" t="s">
        <v>178</v>
      </c>
      <c r="D11" s="1" t="s">
        <v>50</v>
      </c>
      <c r="F11" s="1" t="s">
        <v>50</v>
      </c>
      <c r="H11">
        <v>1</v>
      </c>
      <c r="I11">
        <v>1</v>
      </c>
      <c r="J11">
        <v>1</v>
      </c>
      <c r="M11">
        <v>1</v>
      </c>
      <c r="P11">
        <v>1</v>
      </c>
      <c r="Q11">
        <v>1</v>
      </c>
      <c r="R11">
        <f t="shared" si="3"/>
        <v>6</v>
      </c>
      <c r="S11">
        <v>1</v>
      </c>
      <c r="T11">
        <v>1</v>
      </c>
      <c r="U11">
        <v>1</v>
      </c>
      <c r="W11">
        <v>1</v>
      </c>
      <c r="Y11">
        <v>1</v>
      </c>
      <c r="Z11">
        <v>1</v>
      </c>
      <c r="AA11">
        <v>1</v>
      </c>
      <c r="AC11">
        <v>1</v>
      </c>
      <c r="AD11">
        <v>1</v>
      </c>
      <c r="AE11">
        <f t="shared" si="4"/>
        <v>9</v>
      </c>
      <c r="AF11">
        <f t="shared" si="5"/>
        <v>15</v>
      </c>
      <c r="AG11">
        <f t="shared" si="6"/>
        <v>1175</v>
      </c>
    </row>
    <row r="12" spans="1:33" ht="12.75">
      <c r="A12" s="8" t="s">
        <v>14</v>
      </c>
      <c r="B12" s="8" t="s">
        <v>20</v>
      </c>
      <c r="C12" s="8">
        <v>1</v>
      </c>
      <c r="D12" s="1" t="s">
        <v>25</v>
      </c>
      <c r="F12">
        <v>1</v>
      </c>
      <c r="G12">
        <v>1</v>
      </c>
      <c r="H12">
        <v>1</v>
      </c>
      <c r="K12">
        <v>1</v>
      </c>
      <c r="L12">
        <v>1</v>
      </c>
      <c r="N12">
        <v>1</v>
      </c>
      <c r="O12">
        <v>1</v>
      </c>
      <c r="P12">
        <v>1</v>
      </c>
      <c r="Q12">
        <v>1</v>
      </c>
      <c r="R12">
        <f t="shared" si="3"/>
        <v>9</v>
      </c>
      <c r="V12">
        <v>1</v>
      </c>
      <c r="X12">
        <v>1</v>
      </c>
      <c r="Z12">
        <v>1</v>
      </c>
      <c r="AC12">
        <v>1</v>
      </c>
      <c r="AD12">
        <v>1</v>
      </c>
      <c r="AE12">
        <f t="shared" si="4"/>
        <v>5</v>
      </c>
      <c r="AF12">
        <f t="shared" si="5"/>
        <v>14</v>
      </c>
      <c r="AG12">
        <f t="shared" si="6"/>
        <v>846</v>
      </c>
    </row>
    <row r="13" spans="1:33" ht="12.75">
      <c r="A13" s="8" t="s">
        <v>191</v>
      </c>
      <c r="B13" s="8" t="s">
        <v>196</v>
      </c>
      <c r="C13" s="8" t="s">
        <v>178</v>
      </c>
      <c r="F13" s="1" t="s">
        <v>50</v>
      </c>
      <c r="H13">
        <v>1</v>
      </c>
      <c r="I13">
        <v>1</v>
      </c>
      <c r="J13">
        <v>1</v>
      </c>
      <c r="M13">
        <v>1</v>
      </c>
      <c r="N13">
        <v>1</v>
      </c>
      <c r="P13">
        <v>1</v>
      </c>
      <c r="Q13">
        <v>1</v>
      </c>
      <c r="R13">
        <f t="shared" si="3"/>
        <v>7</v>
      </c>
      <c r="S13">
        <v>1</v>
      </c>
      <c r="T13">
        <v>1</v>
      </c>
      <c r="W13">
        <v>1</v>
      </c>
      <c r="Z13">
        <v>1</v>
      </c>
      <c r="AA13">
        <v>1</v>
      </c>
      <c r="AC13">
        <v>1</v>
      </c>
      <c r="AD13">
        <v>1</v>
      </c>
      <c r="AE13">
        <f t="shared" si="4"/>
        <v>7</v>
      </c>
      <c r="AF13">
        <f t="shared" si="5"/>
        <v>14</v>
      </c>
      <c r="AG13">
        <f t="shared" si="6"/>
        <v>1068</v>
      </c>
    </row>
    <row r="14" spans="1:33" ht="12.75">
      <c r="A14" s="8" t="s">
        <v>200</v>
      </c>
      <c r="B14" s="8" t="s">
        <v>206</v>
      </c>
      <c r="C14" s="8" t="s">
        <v>204</v>
      </c>
      <c r="AF14">
        <v>14</v>
      </c>
      <c r="AG14">
        <f t="shared" si="6"/>
        <v>0</v>
      </c>
    </row>
    <row r="15" spans="1:33" ht="12.75">
      <c r="A15" s="8" t="s">
        <v>14</v>
      </c>
      <c r="B15" s="8" t="s">
        <v>22</v>
      </c>
      <c r="C15" s="8" t="s">
        <v>23</v>
      </c>
      <c r="D15" s="1" t="s">
        <v>26</v>
      </c>
      <c r="F15">
        <v>1</v>
      </c>
      <c r="K15">
        <v>1</v>
      </c>
      <c r="O15">
        <v>1</v>
      </c>
      <c r="P15">
        <v>1</v>
      </c>
      <c r="Q15">
        <v>1</v>
      </c>
      <c r="R15">
        <f aca="true" t="shared" si="7" ref="R15:R25">SUM(F15:Q15)</f>
        <v>5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C15">
        <v>1</v>
      </c>
      <c r="AD15">
        <v>1</v>
      </c>
      <c r="AE15">
        <f aca="true" t="shared" si="8" ref="AE15:AE25">SUM(S15:AD15)</f>
        <v>8</v>
      </c>
      <c r="AF15">
        <f aca="true" t="shared" si="9" ref="AF15:AF25">AE15+R15</f>
        <v>13</v>
      </c>
      <c r="AG15">
        <f t="shared" si="6"/>
        <v>784</v>
      </c>
    </row>
    <row r="16" spans="1:33" ht="12.75">
      <c r="A16" s="8" t="s">
        <v>55</v>
      </c>
      <c r="B16" s="19" t="s">
        <v>57</v>
      </c>
      <c r="C16" s="8" t="s">
        <v>175</v>
      </c>
      <c r="D16" s="1" t="s">
        <v>50</v>
      </c>
      <c r="F16" s="32">
        <v>1</v>
      </c>
      <c r="G16" s="32"/>
      <c r="H16" s="32"/>
      <c r="I16" s="32"/>
      <c r="J16" s="32"/>
      <c r="K16" s="32">
        <v>1</v>
      </c>
      <c r="L16" s="32">
        <v>1</v>
      </c>
      <c r="M16" s="32"/>
      <c r="N16" s="32">
        <v>1</v>
      </c>
      <c r="O16" s="32">
        <v>1</v>
      </c>
      <c r="P16" s="32">
        <v>1</v>
      </c>
      <c r="Q16" s="32">
        <v>1</v>
      </c>
      <c r="R16">
        <f t="shared" si="7"/>
        <v>7</v>
      </c>
      <c r="S16" s="32"/>
      <c r="T16" s="32"/>
      <c r="U16" s="32">
        <v>1</v>
      </c>
      <c r="V16" s="32">
        <v>1</v>
      </c>
      <c r="W16" s="32">
        <v>1</v>
      </c>
      <c r="X16" s="32">
        <v>1</v>
      </c>
      <c r="Y16" s="32"/>
      <c r="Z16" s="32">
        <v>1</v>
      </c>
      <c r="AA16" s="32"/>
      <c r="AB16" s="32">
        <v>1</v>
      </c>
      <c r="AC16" s="32"/>
      <c r="AD16" s="32"/>
      <c r="AE16">
        <f t="shared" si="8"/>
        <v>6</v>
      </c>
      <c r="AF16">
        <f t="shared" si="9"/>
        <v>13</v>
      </c>
      <c r="AG16">
        <f t="shared" si="6"/>
        <v>787</v>
      </c>
    </row>
    <row r="17" spans="1:33" ht="12.75">
      <c r="A17" s="8" t="s">
        <v>84</v>
      </c>
      <c r="B17" s="20" t="s">
        <v>78</v>
      </c>
      <c r="C17" s="20" t="s">
        <v>89</v>
      </c>
      <c r="D17" s="1" t="s">
        <v>25</v>
      </c>
      <c r="F17" s="30">
        <v>1</v>
      </c>
      <c r="G17" s="30">
        <v>1</v>
      </c>
      <c r="H17" s="30">
        <v>1</v>
      </c>
      <c r="I17" s="30"/>
      <c r="J17" s="30"/>
      <c r="K17" s="30">
        <v>1</v>
      </c>
      <c r="L17" s="30">
        <v>1</v>
      </c>
      <c r="M17" s="30"/>
      <c r="N17" s="30">
        <v>1</v>
      </c>
      <c r="O17" s="30">
        <v>1</v>
      </c>
      <c r="P17" s="30">
        <v>1</v>
      </c>
      <c r="Q17" s="30">
        <v>1</v>
      </c>
      <c r="R17">
        <f t="shared" si="7"/>
        <v>9</v>
      </c>
      <c r="S17" s="28"/>
      <c r="T17" s="28"/>
      <c r="U17" s="28"/>
      <c r="V17" s="28"/>
      <c r="W17" s="28">
        <v>1</v>
      </c>
      <c r="X17" s="28">
        <v>1</v>
      </c>
      <c r="Y17" s="28"/>
      <c r="Z17" s="28">
        <v>1</v>
      </c>
      <c r="AA17" s="28"/>
      <c r="AB17" s="28"/>
      <c r="AC17" s="28">
        <v>1</v>
      </c>
      <c r="AD17" s="28"/>
      <c r="AE17">
        <f t="shared" si="8"/>
        <v>4</v>
      </c>
      <c r="AF17">
        <f t="shared" si="9"/>
        <v>13</v>
      </c>
      <c r="AG17">
        <f t="shared" si="6"/>
        <v>760</v>
      </c>
    </row>
    <row r="18" spans="1:33" ht="12.75">
      <c r="A18" s="8" t="s">
        <v>95</v>
      </c>
      <c r="B18" s="15" t="s">
        <v>97</v>
      </c>
      <c r="C18" s="15" t="s">
        <v>146</v>
      </c>
      <c r="D18" s="1" t="s">
        <v>25</v>
      </c>
      <c r="F18" s="6">
        <v>1</v>
      </c>
      <c r="G18">
        <v>1</v>
      </c>
      <c r="I18">
        <v>1</v>
      </c>
      <c r="K18" s="6">
        <v>1</v>
      </c>
      <c r="P18" s="6">
        <v>1</v>
      </c>
      <c r="Q18" s="6">
        <v>1</v>
      </c>
      <c r="R18">
        <f t="shared" si="7"/>
        <v>6</v>
      </c>
      <c r="U18">
        <v>1</v>
      </c>
      <c r="V18">
        <v>1</v>
      </c>
      <c r="W18">
        <v>1</v>
      </c>
      <c r="X18" s="6">
        <v>1</v>
      </c>
      <c r="Z18">
        <v>1</v>
      </c>
      <c r="AA18">
        <v>1</v>
      </c>
      <c r="AD18" s="6">
        <v>1</v>
      </c>
      <c r="AE18">
        <f t="shared" si="8"/>
        <v>7</v>
      </c>
      <c r="AF18">
        <f t="shared" si="9"/>
        <v>13</v>
      </c>
      <c r="AG18">
        <f t="shared" si="6"/>
        <v>807</v>
      </c>
    </row>
    <row r="19" spans="1:33" ht="12.75">
      <c r="A19" s="8" t="s">
        <v>109</v>
      </c>
      <c r="B19" s="15" t="s">
        <v>110</v>
      </c>
      <c r="C19" s="8" t="s">
        <v>111</v>
      </c>
      <c r="D19" s="1" t="s">
        <v>50</v>
      </c>
      <c r="F19">
        <v>1</v>
      </c>
      <c r="H19">
        <v>1</v>
      </c>
      <c r="K19">
        <v>1</v>
      </c>
      <c r="L19">
        <v>1</v>
      </c>
      <c r="M19">
        <v>1</v>
      </c>
      <c r="O19">
        <v>1</v>
      </c>
      <c r="P19">
        <v>1</v>
      </c>
      <c r="Q19" s="6">
        <v>1</v>
      </c>
      <c r="R19">
        <f t="shared" si="7"/>
        <v>8</v>
      </c>
      <c r="U19">
        <v>1</v>
      </c>
      <c r="W19">
        <v>1</v>
      </c>
      <c r="X19">
        <v>1</v>
      </c>
      <c r="Y19">
        <v>1</v>
      </c>
      <c r="Z19">
        <v>1</v>
      </c>
      <c r="AE19">
        <f t="shared" si="8"/>
        <v>5</v>
      </c>
      <c r="AF19">
        <f t="shared" si="9"/>
        <v>13</v>
      </c>
      <c r="AG19">
        <f t="shared" si="6"/>
        <v>805</v>
      </c>
    </row>
    <row r="20" spans="1:33" ht="12.75">
      <c r="A20" s="8" t="s">
        <v>176</v>
      </c>
      <c r="B20" s="8" t="s">
        <v>184</v>
      </c>
      <c r="C20" s="8" t="s">
        <v>179</v>
      </c>
      <c r="F20" s="1"/>
      <c r="G20">
        <v>1</v>
      </c>
      <c r="I20">
        <v>1</v>
      </c>
      <c r="J20">
        <v>1</v>
      </c>
      <c r="K20">
        <v>1</v>
      </c>
      <c r="M20">
        <v>1</v>
      </c>
      <c r="N20">
        <v>1</v>
      </c>
      <c r="Q20">
        <v>1</v>
      </c>
      <c r="R20">
        <f t="shared" si="7"/>
        <v>7</v>
      </c>
      <c r="T20">
        <v>1</v>
      </c>
      <c r="W20">
        <v>1</v>
      </c>
      <c r="Z20">
        <v>1</v>
      </c>
      <c r="AA20">
        <v>1</v>
      </c>
      <c r="AC20">
        <v>1</v>
      </c>
      <c r="AD20">
        <v>1</v>
      </c>
      <c r="AE20">
        <f t="shared" si="8"/>
        <v>6</v>
      </c>
      <c r="AF20">
        <f t="shared" si="9"/>
        <v>13</v>
      </c>
      <c r="AG20">
        <f t="shared" si="6"/>
        <v>900</v>
      </c>
    </row>
    <row r="21" spans="1:33" ht="12.75">
      <c r="A21" s="8" t="s">
        <v>55</v>
      </c>
      <c r="B21" s="19" t="s">
        <v>60</v>
      </c>
      <c r="C21" s="8" t="s">
        <v>171</v>
      </c>
      <c r="D21" s="1" t="s">
        <v>25</v>
      </c>
      <c r="F21" s="32">
        <v>1</v>
      </c>
      <c r="G21" s="32">
        <v>1</v>
      </c>
      <c r="H21" s="32">
        <v>1</v>
      </c>
      <c r="I21" s="32"/>
      <c r="J21" s="32"/>
      <c r="K21" s="32">
        <v>1</v>
      </c>
      <c r="L21" s="32"/>
      <c r="M21" s="32"/>
      <c r="N21" s="32">
        <v>1</v>
      </c>
      <c r="O21" s="32">
        <v>1</v>
      </c>
      <c r="P21" s="32">
        <v>1</v>
      </c>
      <c r="Q21" s="32">
        <v>1</v>
      </c>
      <c r="R21">
        <f t="shared" si="7"/>
        <v>8</v>
      </c>
      <c r="S21" s="32"/>
      <c r="T21" s="32"/>
      <c r="U21" s="32">
        <v>1</v>
      </c>
      <c r="V21" s="32"/>
      <c r="W21" s="32"/>
      <c r="X21" s="32">
        <v>1</v>
      </c>
      <c r="Y21" s="32"/>
      <c r="Z21" s="32">
        <v>1</v>
      </c>
      <c r="AA21" s="32"/>
      <c r="AB21" s="32"/>
      <c r="AC21" s="32"/>
      <c r="AD21" s="32">
        <v>1</v>
      </c>
      <c r="AE21">
        <f t="shared" si="8"/>
        <v>4</v>
      </c>
      <c r="AF21">
        <f t="shared" si="9"/>
        <v>12</v>
      </c>
      <c r="AG21">
        <f t="shared" si="6"/>
        <v>708</v>
      </c>
    </row>
    <row r="22" spans="1:33" ht="16.5" thickBot="1">
      <c r="A22" s="8" t="s">
        <v>177</v>
      </c>
      <c r="B22" s="8" t="s">
        <v>186</v>
      </c>
      <c r="C22" s="8" t="s">
        <v>94</v>
      </c>
      <c r="F22" s="11">
        <v>1</v>
      </c>
      <c r="G22" s="11">
        <v>1</v>
      </c>
      <c r="H22" s="11"/>
      <c r="I22" s="11"/>
      <c r="J22" s="11">
        <v>1</v>
      </c>
      <c r="K22" s="11"/>
      <c r="L22" s="11"/>
      <c r="M22" s="11">
        <v>1</v>
      </c>
      <c r="N22" s="11"/>
      <c r="O22" s="11"/>
      <c r="P22" s="11">
        <v>1</v>
      </c>
      <c r="Q22" s="11"/>
      <c r="R22">
        <f t="shared" si="7"/>
        <v>5</v>
      </c>
      <c r="U22">
        <v>1</v>
      </c>
      <c r="V22">
        <v>1</v>
      </c>
      <c r="X22">
        <v>1</v>
      </c>
      <c r="AA22">
        <v>1</v>
      </c>
      <c r="AB22">
        <v>1</v>
      </c>
      <c r="AC22">
        <v>1</v>
      </c>
      <c r="AD22">
        <v>1</v>
      </c>
      <c r="AE22">
        <f t="shared" si="8"/>
        <v>7</v>
      </c>
      <c r="AF22">
        <f t="shared" si="9"/>
        <v>12</v>
      </c>
      <c r="AG22">
        <f t="shared" si="6"/>
        <v>864</v>
      </c>
    </row>
    <row r="23" spans="1:33" ht="15.75">
      <c r="A23" s="8" t="s">
        <v>177</v>
      </c>
      <c r="B23" s="16" t="s">
        <v>187</v>
      </c>
      <c r="C23" s="8" t="s">
        <v>88</v>
      </c>
      <c r="F23" s="42"/>
      <c r="G23" s="46">
        <v>1</v>
      </c>
      <c r="H23" s="46"/>
      <c r="I23" s="46"/>
      <c r="J23" s="46">
        <v>1</v>
      </c>
      <c r="K23" s="46"/>
      <c r="L23" s="46">
        <v>1</v>
      </c>
      <c r="M23" s="46">
        <v>1</v>
      </c>
      <c r="N23" s="46">
        <v>1</v>
      </c>
      <c r="O23" s="46"/>
      <c r="P23" s="46"/>
      <c r="Q23" s="46"/>
      <c r="R23">
        <f t="shared" si="7"/>
        <v>5</v>
      </c>
      <c r="S23" s="50">
        <v>1</v>
      </c>
      <c r="T23" s="50"/>
      <c r="U23" s="50"/>
      <c r="V23" s="50">
        <v>1</v>
      </c>
      <c r="W23" s="50">
        <v>1</v>
      </c>
      <c r="X23" s="50">
        <v>1</v>
      </c>
      <c r="Y23" s="50"/>
      <c r="Z23" s="50"/>
      <c r="AA23" s="50"/>
      <c r="AB23" s="50">
        <v>1</v>
      </c>
      <c r="AC23" s="50">
        <v>1</v>
      </c>
      <c r="AD23" s="50">
        <v>1</v>
      </c>
      <c r="AE23">
        <f t="shared" si="8"/>
        <v>7</v>
      </c>
      <c r="AF23">
        <f t="shared" si="9"/>
        <v>12</v>
      </c>
      <c r="AG23">
        <f t="shared" si="6"/>
        <v>895</v>
      </c>
    </row>
    <row r="24" spans="1:33" ht="12.75">
      <c r="A24" s="8" t="s">
        <v>177</v>
      </c>
      <c r="B24" s="16" t="s">
        <v>190</v>
      </c>
      <c r="C24" s="8" t="s">
        <v>181</v>
      </c>
      <c r="F24" s="31"/>
      <c r="G24" s="43">
        <v>1</v>
      </c>
      <c r="H24" s="43"/>
      <c r="I24" s="43"/>
      <c r="J24" s="43">
        <v>1</v>
      </c>
      <c r="K24" s="43"/>
      <c r="L24" s="43">
        <v>1</v>
      </c>
      <c r="M24" s="43">
        <v>1</v>
      </c>
      <c r="N24" s="43">
        <v>1</v>
      </c>
      <c r="O24" s="43"/>
      <c r="P24" s="43"/>
      <c r="Q24" s="43">
        <v>1</v>
      </c>
      <c r="R24">
        <f t="shared" si="7"/>
        <v>6</v>
      </c>
      <c r="S24" s="43"/>
      <c r="T24" s="43"/>
      <c r="U24" s="43"/>
      <c r="V24" s="43">
        <v>1</v>
      </c>
      <c r="W24" s="43">
        <v>1</v>
      </c>
      <c r="X24" s="43">
        <v>1</v>
      </c>
      <c r="Y24" s="43"/>
      <c r="Z24" s="43"/>
      <c r="AA24" s="43">
        <v>1</v>
      </c>
      <c r="AB24" s="43">
        <v>1</v>
      </c>
      <c r="AC24" s="43">
        <v>1</v>
      </c>
      <c r="AD24" s="43"/>
      <c r="AE24">
        <f t="shared" si="8"/>
        <v>6</v>
      </c>
      <c r="AF24">
        <f t="shared" si="9"/>
        <v>12</v>
      </c>
      <c r="AG24">
        <f t="shared" si="6"/>
        <v>835</v>
      </c>
    </row>
    <row r="25" spans="1:33" ht="12.75">
      <c r="A25" s="8" t="s">
        <v>191</v>
      </c>
      <c r="B25" s="16" t="s">
        <v>198</v>
      </c>
      <c r="C25" s="8" t="s">
        <v>178</v>
      </c>
      <c r="F25" s="31" t="s">
        <v>50</v>
      </c>
      <c r="G25" s="43"/>
      <c r="H25" s="43">
        <v>1</v>
      </c>
      <c r="I25" s="43">
        <v>1</v>
      </c>
      <c r="J25" s="43">
        <v>1</v>
      </c>
      <c r="K25" s="43"/>
      <c r="L25" s="43"/>
      <c r="M25" s="43">
        <v>1</v>
      </c>
      <c r="N25" s="43">
        <v>1</v>
      </c>
      <c r="O25" s="43"/>
      <c r="P25" s="43"/>
      <c r="Q25" s="43">
        <v>1</v>
      </c>
      <c r="R25">
        <f t="shared" si="7"/>
        <v>6</v>
      </c>
      <c r="S25" s="43">
        <v>1</v>
      </c>
      <c r="T25" s="43">
        <v>1</v>
      </c>
      <c r="U25" s="43"/>
      <c r="V25" s="43"/>
      <c r="W25" s="43">
        <v>1</v>
      </c>
      <c r="X25" s="43"/>
      <c r="Y25" s="43"/>
      <c r="Z25" s="43">
        <v>1</v>
      </c>
      <c r="AA25" s="43"/>
      <c r="AB25" s="43"/>
      <c r="AC25" s="43">
        <v>1</v>
      </c>
      <c r="AD25" s="43">
        <v>1</v>
      </c>
      <c r="AE25">
        <f t="shared" si="8"/>
        <v>6</v>
      </c>
      <c r="AF25">
        <f t="shared" si="9"/>
        <v>12</v>
      </c>
      <c r="AG25">
        <f t="shared" si="6"/>
        <v>938</v>
      </c>
    </row>
    <row r="26" spans="1:33" ht="12.75">
      <c r="A26" s="8" t="s">
        <v>200</v>
      </c>
      <c r="B26" s="16" t="s">
        <v>205</v>
      </c>
      <c r="C26" s="8" t="s">
        <v>203</v>
      </c>
      <c r="F26" s="3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F26">
        <v>12</v>
      </c>
      <c r="AG26">
        <f t="shared" si="6"/>
        <v>0</v>
      </c>
    </row>
    <row r="27" spans="1:33" ht="12.75">
      <c r="A27" s="8" t="s">
        <v>27</v>
      </c>
      <c r="B27" s="16" t="s">
        <v>45</v>
      </c>
      <c r="C27" s="8" t="s">
        <v>36</v>
      </c>
      <c r="D27" s="1" t="s">
        <v>25</v>
      </c>
      <c r="F27" s="35">
        <v>1</v>
      </c>
      <c r="G27" s="43">
        <v>1</v>
      </c>
      <c r="H27" s="43"/>
      <c r="I27" s="43">
        <v>1</v>
      </c>
      <c r="J27" s="43"/>
      <c r="K27" s="43">
        <v>1</v>
      </c>
      <c r="L27" s="43"/>
      <c r="M27" s="43"/>
      <c r="N27" s="43"/>
      <c r="O27" s="43">
        <v>1</v>
      </c>
      <c r="P27" s="43">
        <v>1</v>
      </c>
      <c r="Q27" s="43">
        <v>1</v>
      </c>
      <c r="R27">
        <f aca="true" t="shared" si="10" ref="R27:R50">SUM(F27:Q27)</f>
        <v>7</v>
      </c>
      <c r="S27" s="43"/>
      <c r="T27" s="43"/>
      <c r="U27" s="43">
        <v>1</v>
      </c>
      <c r="V27" s="43">
        <v>1</v>
      </c>
      <c r="W27" s="43"/>
      <c r="X27" s="43"/>
      <c r="Y27" s="43"/>
      <c r="Z27" s="43"/>
      <c r="AA27" s="43"/>
      <c r="AB27" s="43"/>
      <c r="AC27" s="43">
        <v>1</v>
      </c>
      <c r="AD27" s="43">
        <v>1</v>
      </c>
      <c r="AE27">
        <f aca="true" t="shared" si="11" ref="AE27:AE50">SUM(S27:AD27)</f>
        <v>4</v>
      </c>
      <c r="AF27">
        <f aca="true" t="shared" si="12" ref="AF27:AF50">AE27+R27</f>
        <v>11</v>
      </c>
      <c r="AG27">
        <f t="shared" si="6"/>
        <v>695</v>
      </c>
    </row>
    <row r="28" spans="1:33" ht="12.75">
      <c r="A28" s="8" t="s">
        <v>84</v>
      </c>
      <c r="B28" s="18" t="s">
        <v>75</v>
      </c>
      <c r="C28" s="20" t="s">
        <v>86</v>
      </c>
      <c r="D28" s="1" t="s">
        <v>26</v>
      </c>
      <c r="F28" s="34">
        <v>1</v>
      </c>
      <c r="G28" s="44"/>
      <c r="H28" s="44"/>
      <c r="I28" s="44"/>
      <c r="J28" s="44"/>
      <c r="K28" s="44">
        <v>1</v>
      </c>
      <c r="L28" s="44"/>
      <c r="M28" s="44"/>
      <c r="N28" s="44">
        <v>1</v>
      </c>
      <c r="O28" s="44">
        <v>1</v>
      </c>
      <c r="P28" s="44"/>
      <c r="Q28" s="44">
        <v>1</v>
      </c>
      <c r="R28">
        <f t="shared" si="10"/>
        <v>5</v>
      </c>
      <c r="S28" s="44"/>
      <c r="T28" s="44"/>
      <c r="U28" s="44">
        <v>1</v>
      </c>
      <c r="V28" s="44"/>
      <c r="W28" s="44">
        <v>1</v>
      </c>
      <c r="X28" s="44">
        <v>1</v>
      </c>
      <c r="Y28" s="44"/>
      <c r="Z28" s="44">
        <v>1</v>
      </c>
      <c r="AA28" s="44"/>
      <c r="AB28" s="44"/>
      <c r="AC28" s="44">
        <v>1</v>
      </c>
      <c r="AD28" s="44">
        <v>1</v>
      </c>
      <c r="AE28">
        <f t="shared" si="11"/>
        <v>6</v>
      </c>
      <c r="AF28">
        <f t="shared" si="12"/>
        <v>11</v>
      </c>
      <c r="AG28">
        <f t="shared" si="6"/>
        <v>631</v>
      </c>
    </row>
    <row r="29" spans="1:33" ht="12.75">
      <c r="A29" s="8" t="s">
        <v>95</v>
      </c>
      <c r="B29" s="22" t="s">
        <v>18</v>
      </c>
      <c r="C29" s="8" t="s">
        <v>134</v>
      </c>
      <c r="D29" s="1" t="s">
        <v>26</v>
      </c>
      <c r="F29" s="35">
        <v>1</v>
      </c>
      <c r="G29" s="43"/>
      <c r="H29" s="43"/>
      <c r="I29" s="43"/>
      <c r="J29" s="43"/>
      <c r="K29" s="47">
        <v>1</v>
      </c>
      <c r="L29" s="43"/>
      <c r="M29" s="43"/>
      <c r="N29" s="43">
        <v>1</v>
      </c>
      <c r="O29" s="43">
        <v>1</v>
      </c>
      <c r="P29" s="47">
        <v>1</v>
      </c>
      <c r="Q29" s="47">
        <v>1</v>
      </c>
      <c r="R29">
        <f t="shared" si="10"/>
        <v>6</v>
      </c>
      <c r="S29" s="43"/>
      <c r="T29" s="43"/>
      <c r="U29" s="43">
        <v>1</v>
      </c>
      <c r="V29" s="43"/>
      <c r="W29" s="43">
        <v>1</v>
      </c>
      <c r="X29" s="47">
        <v>1</v>
      </c>
      <c r="Y29" s="43"/>
      <c r="Z29" s="43">
        <v>1</v>
      </c>
      <c r="AA29" s="43"/>
      <c r="AB29" s="43"/>
      <c r="AC29" s="43"/>
      <c r="AD29" s="43">
        <v>1</v>
      </c>
      <c r="AE29">
        <f t="shared" si="11"/>
        <v>5</v>
      </c>
      <c r="AF29">
        <f t="shared" si="12"/>
        <v>11</v>
      </c>
      <c r="AG29">
        <f t="shared" si="6"/>
        <v>605</v>
      </c>
    </row>
    <row r="30" spans="1:33" ht="12.75">
      <c r="A30" s="8" t="s">
        <v>95</v>
      </c>
      <c r="B30" s="22" t="s">
        <v>143</v>
      </c>
      <c r="C30" s="8" t="s">
        <v>144</v>
      </c>
      <c r="F30" s="35">
        <v>1</v>
      </c>
      <c r="G30" s="43"/>
      <c r="H30" s="43"/>
      <c r="I30" s="43"/>
      <c r="J30" s="43"/>
      <c r="K30" s="43">
        <v>1</v>
      </c>
      <c r="L30" s="43">
        <v>1</v>
      </c>
      <c r="M30" s="43"/>
      <c r="N30" s="43"/>
      <c r="O30" s="43">
        <v>1</v>
      </c>
      <c r="P30" s="47">
        <v>1</v>
      </c>
      <c r="Q30" s="47">
        <v>1</v>
      </c>
      <c r="R30">
        <f t="shared" si="10"/>
        <v>6</v>
      </c>
      <c r="S30" s="43"/>
      <c r="T30" s="43"/>
      <c r="U30" s="43">
        <v>1</v>
      </c>
      <c r="V30" s="43"/>
      <c r="W30" s="43"/>
      <c r="X30" s="43">
        <v>1</v>
      </c>
      <c r="Y30" s="43"/>
      <c r="Z30" s="43">
        <v>1</v>
      </c>
      <c r="AA30" s="43"/>
      <c r="AB30" s="43"/>
      <c r="AC30" s="43">
        <v>1</v>
      </c>
      <c r="AD30" s="43">
        <v>1</v>
      </c>
      <c r="AE30">
        <f t="shared" si="11"/>
        <v>5</v>
      </c>
      <c r="AF30">
        <f t="shared" si="12"/>
        <v>11</v>
      </c>
      <c r="AG30">
        <f t="shared" si="6"/>
        <v>604</v>
      </c>
    </row>
    <row r="31" spans="1:33" ht="12.75">
      <c r="A31" s="8" t="s">
        <v>109</v>
      </c>
      <c r="B31" s="22" t="s">
        <v>116</v>
      </c>
      <c r="C31" s="8" t="s">
        <v>117</v>
      </c>
      <c r="D31" s="1" t="s">
        <v>133</v>
      </c>
      <c r="F31" s="35">
        <v>1</v>
      </c>
      <c r="G31" s="43"/>
      <c r="H31" s="43"/>
      <c r="I31" s="43"/>
      <c r="J31" s="43"/>
      <c r="K31" s="43">
        <v>1</v>
      </c>
      <c r="L31" s="43">
        <v>1</v>
      </c>
      <c r="M31" s="43"/>
      <c r="N31" s="43"/>
      <c r="O31" s="43">
        <v>1</v>
      </c>
      <c r="P31" s="43">
        <v>1</v>
      </c>
      <c r="Q31" s="47">
        <v>1</v>
      </c>
      <c r="R31">
        <f t="shared" si="10"/>
        <v>6</v>
      </c>
      <c r="S31" s="43"/>
      <c r="T31" s="43"/>
      <c r="U31" s="43"/>
      <c r="V31" s="43"/>
      <c r="W31" s="43"/>
      <c r="X31" s="43">
        <v>1</v>
      </c>
      <c r="Y31" s="43"/>
      <c r="Z31" s="43">
        <v>1</v>
      </c>
      <c r="AA31" s="43">
        <v>1</v>
      </c>
      <c r="AB31" s="43"/>
      <c r="AC31" s="43">
        <v>1</v>
      </c>
      <c r="AD31" s="43">
        <v>1</v>
      </c>
      <c r="AE31">
        <f t="shared" si="11"/>
        <v>5</v>
      </c>
      <c r="AF31">
        <f t="shared" si="12"/>
        <v>11</v>
      </c>
      <c r="AG31">
        <f t="shared" si="6"/>
        <v>601</v>
      </c>
    </row>
    <row r="32" spans="1:33" ht="12.75">
      <c r="A32" s="8" t="s">
        <v>109</v>
      </c>
      <c r="B32" s="22" t="s">
        <v>118</v>
      </c>
      <c r="C32" s="8" t="s">
        <v>119</v>
      </c>
      <c r="D32" s="1" t="s">
        <v>133</v>
      </c>
      <c r="F32" s="35">
        <v>1</v>
      </c>
      <c r="G32" s="43"/>
      <c r="H32" s="43"/>
      <c r="I32" s="43"/>
      <c r="J32" s="43"/>
      <c r="K32" s="43">
        <v>1</v>
      </c>
      <c r="L32" s="43">
        <v>1</v>
      </c>
      <c r="M32" s="43"/>
      <c r="N32" s="43">
        <v>1</v>
      </c>
      <c r="O32" s="43">
        <v>1</v>
      </c>
      <c r="P32" s="43">
        <v>1</v>
      </c>
      <c r="Q32" s="47">
        <v>1</v>
      </c>
      <c r="R32">
        <f t="shared" si="10"/>
        <v>7</v>
      </c>
      <c r="S32" s="43"/>
      <c r="T32" s="43"/>
      <c r="U32" s="43">
        <v>1</v>
      </c>
      <c r="V32" s="43"/>
      <c r="W32" s="43">
        <v>1</v>
      </c>
      <c r="X32" s="43">
        <v>1</v>
      </c>
      <c r="Y32" s="43"/>
      <c r="Z32" s="43"/>
      <c r="AA32" s="43"/>
      <c r="AB32" s="43"/>
      <c r="AC32" s="43"/>
      <c r="AD32" s="43">
        <v>1</v>
      </c>
      <c r="AE32">
        <f t="shared" si="11"/>
        <v>4</v>
      </c>
      <c r="AF32">
        <f t="shared" si="12"/>
        <v>11</v>
      </c>
      <c r="AG32">
        <f t="shared" si="6"/>
        <v>609</v>
      </c>
    </row>
    <row r="33" spans="1:33" ht="12.75">
      <c r="A33" s="8" t="s">
        <v>176</v>
      </c>
      <c r="B33" s="16" t="s">
        <v>182</v>
      </c>
      <c r="C33" s="8" t="s">
        <v>178</v>
      </c>
      <c r="F33" s="31" t="s">
        <v>50</v>
      </c>
      <c r="G33" s="43">
        <v>1</v>
      </c>
      <c r="H33" s="43"/>
      <c r="I33" s="43"/>
      <c r="J33" s="43">
        <v>1</v>
      </c>
      <c r="K33" s="43"/>
      <c r="L33" s="43">
        <v>1</v>
      </c>
      <c r="M33" s="43"/>
      <c r="N33" s="43">
        <v>1</v>
      </c>
      <c r="O33" s="43">
        <v>1</v>
      </c>
      <c r="P33" s="43"/>
      <c r="Q33" s="43">
        <v>1</v>
      </c>
      <c r="R33">
        <f t="shared" si="10"/>
        <v>6</v>
      </c>
      <c r="S33" s="43">
        <v>1</v>
      </c>
      <c r="T33" s="43"/>
      <c r="U33" s="43"/>
      <c r="V33" s="43"/>
      <c r="W33" s="43">
        <v>1</v>
      </c>
      <c r="X33" s="43"/>
      <c r="Y33" s="43"/>
      <c r="Z33" s="43">
        <v>1</v>
      </c>
      <c r="AA33" s="43">
        <v>1</v>
      </c>
      <c r="AB33" s="43"/>
      <c r="AC33" s="43">
        <v>1</v>
      </c>
      <c r="AD33" s="43"/>
      <c r="AE33">
        <f t="shared" si="11"/>
        <v>5</v>
      </c>
      <c r="AF33">
        <f t="shared" si="12"/>
        <v>11</v>
      </c>
      <c r="AG33">
        <f t="shared" si="6"/>
        <v>795</v>
      </c>
    </row>
    <row r="34" spans="1:33" ht="15.75">
      <c r="A34" s="8" t="s">
        <v>177</v>
      </c>
      <c r="B34" s="16" t="s">
        <v>64</v>
      </c>
      <c r="C34" s="8" t="s">
        <v>179</v>
      </c>
      <c r="F34" s="40"/>
      <c r="G34" s="45">
        <v>1</v>
      </c>
      <c r="H34" s="45"/>
      <c r="I34" s="45"/>
      <c r="J34" s="45">
        <v>1</v>
      </c>
      <c r="K34" s="45"/>
      <c r="L34" s="45">
        <v>1</v>
      </c>
      <c r="M34" s="45">
        <v>1</v>
      </c>
      <c r="N34" s="45"/>
      <c r="O34" s="45"/>
      <c r="P34" s="45"/>
      <c r="Q34" s="45"/>
      <c r="R34">
        <f t="shared" si="10"/>
        <v>4</v>
      </c>
      <c r="S34" s="43">
        <v>1</v>
      </c>
      <c r="T34" s="43"/>
      <c r="U34" s="43"/>
      <c r="V34" s="43"/>
      <c r="W34" s="43">
        <v>1</v>
      </c>
      <c r="X34" s="43">
        <v>1</v>
      </c>
      <c r="Y34" s="43">
        <v>1</v>
      </c>
      <c r="Z34" s="43"/>
      <c r="AA34" s="43"/>
      <c r="AB34" s="43">
        <v>1</v>
      </c>
      <c r="AC34" s="43">
        <v>1</v>
      </c>
      <c r="AD34" s="43">
        <v>1</v>
      </c>
      <c r="AE34">
        <f t="shared" si="11"/>
        <v>7</v>
      </c>
      <c r="AF34">
        <f t="shared" si="12"/>
        <v>11</v>
      </c>
      <c r="AG34">
        <f t="shared" si="6"/>
        <v>828</v>
      </c>
    </row>
    <row r="35" spans="1:33" ht="12.75">
      <c r="A35" s="8" t="s">
        <v>27</v>
      </c>
      <c r="B35" s="16" t="s">
        <v>47</v>
      </c>
      <c r="C35" s="8" t="s">
        <v>31</v>
      </c>
      <c r="D35" s="1" t="s">
        <v>26</v>
      </c>
      <c r="F35" s="35">
        <v>1</v>
      </c>
      <c r="G35" s="43">
        <v>1</v>
      </c>
      <c r="H35" s="43"/>
      <c r="I35" s="43"/>
      <c r="J35" s="43"/>
      <c r="K35" s="43">
        <v>1</v>
      </c>
      <c r="L35" s="43"/>
      <c r="M35" s="43"/>
      <c r="N35" s="43"/>
      <c r="O35" s="43">
        <v>1</v>
      </c>
      <c r="P35" s="43">
        <v>1</v>
      </c>
      <c r="Q35" s="43">
        <v>1</v>
      </c>
      <c r="R35">
        <f t="shared" si="10"/>
        <v>6</v>
      </c>
      <c r="S35" s="43"/>
      <c r="T35" s="43"/>
      <c r="U35" s="43"/>
      <c r="V35" s="43"/>
      <c r="W35" s="43"/>
      <c r="X35" s="43">
        <v>1</v>
      </c>
      <c r="Y35" s="43">
        <v>1</v>
      </c>
      <c r="Z35" s="43"/>
      <c r="AA35" s="43"/>
      <c r="AB35" s="43">
        <v>1</v>
      </c>
      <c r="AC35" s="43">
        <v>1</v>
      </c>
      <c r="AD35" s="43"/>
      <c r="AE35">
        <f t="shared" si="11"/>
        <v>4</v>
      </c>
      <c r="AF35">
        <f t="shared" si="12"/>
        <v>10</v>
      </c>
      <c r="AG35">
        <f t="shared" si="6"/>
        <v>596</v>
      </c>
    </row>
    <row r="36" spans="1:33" ht="12.75">
      <c r="A36" s="8" t="s">
        <v>55</v>
      </c>
      <c r="B36" s="10" t="s">
        <v>56</v>
      </c>
      <c r="C36" s="8" t="s">
        <v>174</v>
      </c>
      <c r="D36" s="1" t="s">
        <v>26</v>
      </c>
      <c r="F36" s="4"/>
      <c r="G36" s="5">
        <v>1</v>
      </c>
      <c r="H36" s="5"/>
      <c r="I36" s="5"/>
      <c r="J36" s="5"/>
      <c r="K36" s="5">
        <v>1</v>
      </c>
      <c r="L36" s="5">
        <v>1</v>
      </c>
      <c r="M36" s="5"/>
      <c r="N36" s="5"/>
      <c r="O36" s="5">
        <v>1</v>
      </c>
      <c r="P36" s="5">
        <v>1</v>
      </c>
      <c r="Q36" s="5">
        <v>1</v>
      </c>
      <c r="R36">
        <f t="shared" si="10"/>
        <v>6</v>
      </c>
      <c r="S36" s="5"/>
      <c r="T36" s="5"/>
      <c r="U36" s="5">
        <v>1</v>
      </c>
      <c r="V36" s="5"/>
      <c r="W36" s="5">
        <v>1</v>
      </c>
      <c r="X36" s="5">
        <v>1</v>
      </c>
      <c r="Y36" s="5"/>
      <c r="Z36" s="5">
        <v>1</v>
      </c>
      <c r="AA36" s="5"/>
      <c r="AB36" s="5"/>
      <c r="AC36" s="5"/>
      <c r="AD36" s="5"/>
      <c r="AE36">
        <f t="shared" si="11"/>
        <v>4</v>
      </c>
      <c r="AF36">
        <f t="shared" si="12"/>
        <v>10</v>
      </c>
      <c r="AG36">
        <f t="shared" si="6"/>
        <v>558</v>
      </c>
    </row>
    <row r="37" spans="1:33" ht="12.75">
      <c r="A37" s="8" t="s">
        <v>55</v>
      </c>
      <c r="B37" s="10" t="s">
        <v>62</v>
      </c>
      <c r="C37" s="8" t="s">
        <v>169</v>
      </c>
      <c r="F37" s="4">
        <v>1</v>
      </c>
      <c r="G37" s="5">
        <v>1</v>
      </c>
      <c r="H37" s="5"/>
      <c r="I37" s="5">
        <v>1</v>
      </c>
      <c r="J37" s="5"/>
      <c r="K37" s="5">
        <v>1</v>
      </c>
      <c r="L37" s="5">
        <v>1</v>
      </c>
      <c r="M37" s="5"/>
      <c r="N37" s="5"/>
      <c r="O37" s="5">
        <v>1</v>
      </c>
      <c r="P37" s="5">
        <v>1</v>
      </c>
      <c r="Q37" s="5"/>
      <c r="R37">
        <f t="shared" si="10"/>
        <v>7</v>
      </c>
      <c r="S37" s="5"/>
      <c r="T37" s="5"/>
      <c r="U37" s="5"/>
      <c r="V37" s="5"/>
      <c r="W37" s="5"/>
      <c r="X37" s="5">
        <v>1</v>
      </c>
      <c r="Y37" s="5"/>
      <c r="Z37" s="5"/>
      <c r="AA37" s="5">
        <v>1</v>
      </c>
      <c r="AB37" s="5"/>
      <c r="AC37" s="5">
        <v>1</v>
      </c>
      <c r="AD37" s="5"/>
      <c r="AE37">
        <f t="shared" si="11"/>
        <v>3</v>
      </c>
      <c r="AF37">
        <f t="shared" si="12"/>
        <v>10</v>
      </c>
      <c r="AG37">
        <f t="shared" si="6"/>
        <v>631</v>
      </c>
    </row>
    <row r="38" spans="1:33" ht="12.75">
      <c r="A38" s="8" t="s">
        <v>55</v>
      </c>
      <c r="B38" s="10" t="s">
        <v>64</v>
      </c>
      <c r="C38" s="8" t="s">
        <v>167</v>
      </c>
      <c r="F38" s="4">
        <v>1</v>
      </c>
      <c r="G38" s="5"/>
      <c r="H38" s="5"/>
      <c r="I38" s="5"/>
      <c r="J38" s="5"/>
      <c r="K38" s="5">
        <v>1</v>
      </c>
      <c r="L38" s="5">
        <v>1</v>
      </c>
      <c r="M38" s="5"/>
      <c r="N38" s="5">
        <v>1</v>
      </c>
      <c r="O38" s="5">
        <v>1</v>
      </c>
      <c r="P38" s="5">
        <v>1</v>
      </c>
      <c r="Q38" s="5">
        <v>1</v>
      </c>
      <c r="R38">
        <f t="shared" si="10"/>
        <v>7</v>
      </c>
      <c r="S38" s="5"/>
      <c r="T38" s="5"/>
      <c r="U38" s="5"/>
      <c r="V38" s="5">
        <v>1</v>
      </c>
      <c r="W38" s="5"/>
      <c r="X38" s="5">
        <v>1</v>
      </c>
      <c r="Y38" s="5"/>
      <c r="Z38" s="5"/>
      <c r="AA38" s="5">
        <v>1</v>
      </c>
      <c r="AB38" s="5"/>
      <c r="AC38" s="5"/>
      <c r="AD38" s="5"/>
      <c r="AE38">
        <f t="shared" si="11"/>
        <v>3</v>
      </c>
      <c r="AF38">
        <f t="shared" si="12"/>
        <v>10</v>
      </c>
      <c r="AG38">
        <f t="shared" si="6"/>
        <v>568</v>
      </c>
    </row>
    <row r="39" spans="1:33" ht="12.75">
      <c r="A39" s="8" t="s">
        <v>95</v>
      </c>
      <c r="B39" s="22" t="s">
        <v>98</v>
      </c>
      <c r="C39" s="15" t="s">
        <v>151</v>
      </c>
      <c r="F39" s="36">
        <v>1</v>
      </c>
      <c r="G39" s="43"/>
      <c r="H39" s="43"/>
      <c r="I39" s="43"/>
      <c r="J39" s="43"/>
      <c r="K39" s="47">
        <v>1</v>
      </c>
      <c r="L39" s="43">
        <v>1</v>
      </c>
      <c r="M39" s="43"/>
      <c r="N39" s="43">
        <v>1</v>
      </c>
      <c r="O39" s="43"/>
      <c r="P39" s="47">
        <v>1</v>
      </c>
      <c r="Q39" s="47">
        <v>1</v>
      </c>
      <c r="R39">
        <f t="shared" si="10"/>
        <v>6</v>
      </c>
      <c r="S39" s="43"/>
      <c r="T39" s="43"/>
      <c r="U39" s="43"/>
      <c r="V39" s="43"/>
      <c r="W39" s="43"/>
      <c r="X39" s="47">
        <v>1</v>
      </c>
      <c r="Y39" s="43"/>
      <c r="Z39" s="43">
        <v>1</v>
      </c>
      <c r="AA39" s="43">
        <v>1</v>
      </c>
      <c r="AB39" s="43"/>
      <c r="AC39" s="43"/>
      <c r="AD39" s="47">
        <v>1</v>
      </c>
      <c r="AE39">
        <f t="shared" si="11"/>
        <v>4</v>
      </c>
      <c r="AF39">
        <f t="shared" si="12"/>
        <v>10</v>
      </c>
      <c r="AG39">
        <f t="shared" si="6"/>
        <v>538</v>
      </c>
    </row>
    <row r="40" spans="1:33" ht="12.75">
      <c r="A40" s="8" t="s">
        <v>109</v>
      </c>
      <c r="B40" s="22" t="s">
        <v>114</v>
      </c>
      <c r="C40" s="8" t="s">
        <v>126</v>
      </c>
      <c r="F40" s="35">
        <v>1</v>
      </c>
      <c r="G40" s="43"/>
      <c r="H40" s="43">
        <v>1</v>
      </c>
      <c r="I40" s="43"/>
      <c r="J40" s="43"/>
      <c r="K40" s="43">
        <v>1</v>
      </c>
      <c r="L40" s="43">
        <v>1</v>
      </c>
      <c r="M40" s="43"/>
      <c r="N40" s="43">
        <v>1</v>
      </c>
      <c r="O40" s="43"/>
      <c r="P40" s="43">
        <v>1</v>
      </c>
      <c r="Q40" s="47">
        <v>1</v>
      </c>
      <c r="R40">
        <f t="shared" si="10"/>
        <v>7</v>
      </c>
      <c r="S40" s="43"/>
      <c r="T40" s="43"/>
      <c r="U40" s="43"/>
      <c r="V40" s="43"/>
      <c r="W40" s="43">
        <v>1</v>
      </c>
      <c r="X40" s="43">
        <v>1</v>
      </c>
      <c r="Y40" s="43">
        <v>1</v>
      </c>
      <c r="Z40" s="43"/>
      <c r="AA40" s="43"/>
      <c r="AB40" s="43"/>
      <c r="AC40" s="43"/>
      <c r="AD40" s="43"/>
      <c r="AE40">
        <f t="shared" si="11"/>
        <v>3</v>
      </c>
      <c r="AF40">
        <f t="shared" si="12"/>
        <v>10</v>
      </c>
      <c r="AG40">
        <f t="shared" si="6"/>
        <v>584</v>
      </c>
    </row>
    <row r="41" spans="1:33" ht="12.75">
      <c r="A41" s="8" t="s">
        <v>191</v>
      </c>
      <c r="B41" s="12" t="s">
        <v>194</v>
      </c>
      <c r="C41" s="12" t="s">
        <v>178</v>
      </c>
      <c r="F41" s="33" t="s">
        <v>50</v>
      </c>
      <c r="G41" s="27"/>
      <c r="H41" s="27"/>
      <c r="I41" s="27">
        <v>1</v>
      </c>
      <c r="J41" s="27">
        <v>1</v>
      </c>
      <c r="K41" s="27"/>
      <c r="L41" s="27"/>
      <c r="M41" s="27">
        <v>1</v>
      </c>
      <c r="N41" s="27"/>
      <c r="O41" s="27"/>
      <c r="P41" s="27"/>
      <c r="Q41" s="27">
        <v>1</v>
      </c>
      <c r="R41">
        <f t="shared" si="10"/>
        <v>4</v>
      </c>
      <c r="S41" s="27">
        <v>1</v>
      </c>
      <c r="T41" s="27">
        <v>1</v>
      </c>
      <c r="U41" s="27"/>
      <c r="V41" s="27"/>
      <c r="W41" s="27">
        <v>1</v>
      </c>
      <c r="X41" s="27"/>
      <c r="Y41" s="27"/>
      <c r="Z41" s="27">
        <v>1</v>
      </c>
      <c r="AA41" s="27">
        <v>1</v>
      </c>
      <c r="AB41" s="27"/>
      <c r="AC41" s="27"/>
      <c r="AD41" s="27">
        <v>1</v>
      </c>
      <c r="AE41">
        <f t="shared" si="11"/>
        <v>6</v>
      </c>
      <c r="AF41">
        <f t="shared" si="12"/>
        <v>10</v>
      </c>
      <c r="AG41">
        <f t="shared" si="6"/>
        <v>783</v>
      </c>
    </row>
    <row r="42" spans="1:33" ht="12.75">
      <c r="A42" s="8" t="s">
        <v>191</v>
      </c>
      <c r="B42" s="12" t="s">
        <v>197</v>
      </c>
      <c r="C42" s="12" t="s">
        <v>178</v>
      </c>
      <c r="F42" s="33" t="s">
        <v>50</v>
      </c>
      <c r="G42" s="27"/>
      <c r="H42" s="27">
        <v>1</v>
      </c>
      <c r="I42" s="27">
        <v>1</v>
      </c>
      <c r="J42" s="27">
        <v>1</v>
      </c>
      <c r="K42" s="27"/>
      <c r="L42" s="27"/>
      <c r="M42" s="27">
        <v>1</v>
      </c>
      <c r="N42" s="27"/>
      <c r="O42" s="27"/>
      <c r="P42" s="27"/>
      <c r="Q42" s="27">
        <v>1</v>
      </c>
      <c r="R42">
        <f t="shared" si="10"/>
        <v>5</v>
      </c>
      <c r="S42" s="27">
        <v>1</v>
      </c>
      <c r="T42" s="27">
        <v>1</v>
      </c>
      <c r="U42" s="27"/>
      <c r="V42" s="27"/>
      <c r="W42" s="27">
        <v>1</v>
      </c>
      <c r="X42" s="27"/>
      <c r="Y42" s="27"/>
      <c r="Z42" s="27">
        <v>1</v>
      </c>
      <c r="AA42" s="27"/>
      <c r="AB42" s="27"/>
      <c r="AC42" s="27"/>
      <c r="AD42" s="27">
        <v>1</v>
      </c>
      <c r="AE42">
        <f t="shared" si="11"/>
        <v>5</v>
      </c>
      <c r="AF42">
        <f t="shared" si="12"/>
        <v>10</v>
      </c>
      <c r="AG42">
        <f t="shared" si="6"/>
        <v>792</v>
      </c>
    </row>
    <row r="43" spans="1:33" ht="12.75">
      <c r="A43" s="8" t="s">
        <v>8</v>
      </c>
      <c r="B43" s="12" t="s">
        <v>13</v>
      </c>
      <c r="C43" s="12" t="s">
        <v>13</v>
      </c>
      <c r="D43" s="1">
        <v>3</v>
      </c>
      <c r="F43" s="27">
        <v>1</v>
      </c>
      <c r="G43" s="27"/>
      <c r="H43" s="27"/>
      <c r="I43" s="27"/>
      <c r="J43" s="27"/>
      <c r="K43" s="27">
        <v>1</v>
      </c>
      <c r="L43" s="27">
        <v>1</v>
      </c>
      <c r="M43" s="27"/>
      <c r="N43" s="27"/>
      <c r="O43" s="27"/>
      <c r="P43" s="27">
        <v>1</v>
      </c>
      <c r="Q43" s="27">
        <v>1</v>
      </c>
      <c r="R43">
        <f t="shared" si="10"/>
        <v>5</v>
      </c>
      <c r="S43" s="27"/>
      <c r="T43" s="27"/>
      <c r="U43" s="27"/>
      <c r="V43" s="27"/>
      <c r="W43" s="27">
        <v>1</v>
      </c>
      <c r="X43" s="27">
        <v>1</v>
      </c>
      <c r="Y43" s="27"/>
      <c r="Z43" s="27">
        <v>1</v>
      </c>
      <c r="AA43" s="27"/>
      <c r="AB43" s="27"/>
      <c r="AC43" s="27"/>
      <c r="AD43" s="27">
        <v>1</v>
      </c>
      <c r="AE43">
        <f t="shared" si="11"/>
        <v>4</v>
      </c>
      <c r="AF43">
        <f t="shared" si="12"/>
        <v>9</v>
      </c>
      <c r="AG43">
        <f t="shared" si="6"/>
        <v>446</v>
      </c>
    </row>
    <row r="44" spans="1:33" ht="12.75">
      <c r="A44" s="8" t="s">
        <v>55</v>
      </c>
      <c r="B44" s="24" t="s">
        <v>66</v>
      </c>
      <c r="C44" s="12" t="s">
        <v>165</v>
      </c>
      <c r="F44" s="41">
        <v>1</v>
      </c>
      <c r="G44" s="41"/>
      <c r="H44" s="41"/>
      <c r="I44" s="41"/>
      <c r="J44" s="41"/>
      <c r="K44" s="41"/>
      <c r="L44" s="41">
        <v>1</v>
      </c>
      <c r="M44" s="41"/>
      <c r="N44" s="41"/>
      <c r="O44" s="41">
        <v>1</v>
      </c>
      <c r="P44" s="41"/>
      <c r="Q44" s="41">
        <v>1</v>
      </c>
      <c r="R44">
        <f t="shared" si="10"/>
        <v>4</v>
      </c>
      <c r="S44" s="41"/>
      <c r="T44" s="41"/>
      <c r="U44" s="41">
        <v>1</v>
      </c>
      <c r="V44" s="41"/>
      <c r="W44" s="41"/>
      <c r="X44" s="41">
        <v>1</v>
      </c>
      <c r="Y44" s="41"/>
      <c r="Z44" s="41">
        <v>1</v>
      </c>
      <c r="AA44" s="41"/>
      <c r="AB44" s="41"/>
      <c r="AC44" s="41">
        <v>1</v>
      </c>
      <c r="AD44" s="41">
        <v>1</v>
      </c>
      <c r="AE44">
        <f t="shared" si="11"/>
        <v>5</v>
      </c>
      <c r="AF44">
        <f t="shared" si="12"/>
        <v>9</v>
      </c>
      <c r="AG44">
        <f t="shared" si="6"/>
        <v>514</v>
      </c>
    </row>
    <row r="45" spans="1:33" ht="12.75">
      <c r="A45" s="8" t="s">
        <v>55</v>
      </c>
      <c r="B45" s="24" t="s">
        <v>69</v>
      </c>
      <c r="C45" s="12" t="s">
        <v>162</v>
      </c>
      <c r="F45" s="41">
        <v>1</v>
      </c>
      <c r="G45" s="41"/>
      <c r="H45" s="41"/>
      <c r="I45" s="41"/>
      <c r="J45" s="41"/>
      <c r="K45" s="41">
        <v>1</v>
      </c>
      <c r="L45" s="41"/>
      <c r="M45" s="41"/>
      <c r="N45" s="41"/>
      <c r="O45" s="41"/>
      <c r="P45" s="41">
        <v>1</v>
      </c>
      <c r="Q45" s="41">
        <v>1</v>
      </c>
      <c r="R45">
        <f t="shared" si="10"/>
        <v>4</v>
      </c>
      <c r="S45" s="41"/>
      <c r="T45" s="41"/>
      <c r="U45" s="41"/>
      <c r="V45" s="41">
        <v>1</v>
      </c>
      <c r="W45" s="41">
        <v>1</v>
      </c>
      <c r="X45" s="41"/>
      <c r="Y45" s="41"/>
      <c r="Z45" s="41">
        <v>1</v>
      </c>
      <c r="AA45" s="41"/>
      <c r="AB45" s="41">
        <v>1</v>
      </c>
      <c r="AC45" s="41"/>
      <c r="AD45" s="41">
        <v>1</v>
      </c>
      <c r="AE45">
        <f t="shared" si="11"/>
        <v>5</v>
      </c>
      <c r="AF45">
        <f t="shared" si="12"/>
        <v>9</v>
      </c>
      <c r="AG45">
        <f t="shared" si="6"/>
        <v>522</v>
      </c>
    </row>
    <row r="46" spans="1:33" ht="12.75">
      <c r="A46" s="8" t="s">
        <v>95</v>
      </c>
      <c r="B46" s="23" t="s">
        <v>100</v>
      </c>
      <c r="C46" s="12" t="s">
        <v>140</v>
      </c>
      <c r="F46" s="27">
        <v>1</v>
      </c>
      <c r="G46" s="27"/>
      <c r="H46" s="27"/>
      <c r="I46" s="27"/>
      <c r="J46" s="27"/>
      <c r="K46" s="48">
        <v>1</v>
      </c>
      <c r="L46" s="27"/>
      <c r="M46" s="27"/>
      <c r="N46" s="27"/>
      <c r="O46" s="27">
        <v>1</v>
      </c>
      <c r="P46" s="48">
        <v>1</v>
      </c>
      <c r="Q46" s="48">
        <v>1</v>
      </c>
      <c r="R46">
        <f t="shared" si="10"/>
        <v>5</v>
      </c>
      <c r="S46" s="27"/>
      <c r="T46" s="27"/>
      <c r="U46" s="27"/>
      <c r="V46" s="27"/>
      <c r="W46" s="27">
        <v>1</v>
      </c>
      <c r="X46" s="48">
        <v>1</v>
      </c>
      <c r="Y46" s="27"/>
      <c r="Z46" s="27">
        <v>1</v>
      </c>
      <c r="AA46" s="27"/>
      <c r="AB46" s="27"/>
      <c r="AC46" s="27"/>
      <c r="AD46" s="27">
        <v>1</v>
      </c>
      <c r="AE46">
        <f t="shared" si="11"/>
        <v>4</v>
      </c>
      <c r="AF46">
        <f t="shared" si="12"/>
        <v>9</v>
      </c>
      <c r="AG46">
        <f t="shared" si="6"/>
        <v>446</v>
      </c>
    </row>
    <row r="47" spans="1:33" ht="12.75">
      <c r="A47" s="8" t="s">
        <v>95</v>
      </c>
      <c r="B47" s="23" t="s">
        <v>103</v>
      </c>
      <c r="C47" s="12" t="s">
        <v>134</v>
      </c>
      <c r="F47" s="27">
        <v>1</v>
      </c>
      <c r="G47" s="27">
        <v>1</v>
      </c>
      <c r="H47" s="27"/>
      <c r="I47" s="27"/>
      <c r="J47" s="27"/>
      <c r="K47" s="27"/>
      <c r="L47" s="27">
        <v>1</v>
      </c>
      <c r="M47" s="27"/>
      <c r="N47" s="27"/>
      <c r="O47" s="27">
        <v>1</v>
      </c>
      <c r="P47" s="48">
        <v>1</v>
      </c>
      <c r="Q47" s="48">
        <v>1</v>
      </c>
      <c r="R47">
        <f t="shared" si="10"/>
        <v>6</v>
      </c>
      <c r="S47" s="27"/>
      <c r="T47" s="27"/>
      <c r="U47" s="27"/>
      <c r="V47" s="27"/>
      <c r="W47" s="27"/>
      <c r="X47" s="27">
        <v>1</v>
      </c>
      <c r="Y47" s="27"/>
      <c r="Z47" s="27">
        <v>1</v>
      </c>
      <c r="AA47" s="27"/>
      <c r="AB47" s="27"/>
      <c r="AC47" s="27"/>
      <c r="AD47" s="27">
        <v>1</v>
      </c>
      <c r="AE47">
        <f t="shared" si="11"/>
        <v>3</v>
      </c>
      <c r="AF47">
        <f t="shared" si="12"/>
        <v>9</v>
      </c>
      <c r="AG47">
        <f t="shared" si="6"/>
        <v>477</v>
      </c>
    </row>
    <row r="48" spans="1:33" ht="12.75">
      <c r="A48" s="8" t="s">
        <v>176</v>
      </c>
      <c r="B48" s="12" t="s">
        <v>183</v>
      </c>
      <c r="C48" s="12" t="s">
        <v>179</v>
      </c>
      <c r="F48" s="33" t="s">
        <v>50</v>
      </c>
      <c r="G48" s="27">
        <v>1</v>
      </c>
      <c r="H48" s="27"/>
      <c r="I48" s="27"/>
      <c r="J48" s="27">
        <v>1</v>
      </c>
      <c r="K48" s="27">
        <v>1</v>
      </c>
      <c r="L48" s="27"/>
      <c r="M48" s="27"/>
      <c r="N48" s="27">
        <v>1</v>
      </c>
      <c r="O48" s="27"/>
      <c r="P48" s="27"/>
      <c r="Q48" s="27">
        <v>1</v>
      </c>
      <c r="R48">
        <f t="shared" si="10"/>
        <v>5</v>
      </c>
      <c r="S48" s="27"/>
      <c r="T48" s="27"/>
      <c r="U48" s="27"/>
      <c r="V48" s="27"/>
      <c r="W48" s="27">
        <v>1</v>
      </c>
      <c r="X48" s="27"/>
      <c r="Y48" s="27"/>
      <c r="Z48" s="27"/>
      <c r="AA48" s="27">
        <v>1</v>
      </c>
      <c r="AB48" s="27"/>
      <c r="AC48" s="27">
        <v>1</v>
      </c>
      <c r="AD48" s="27">
        <v>1</v>
      </c>
      <c r="AE48">
        <f t="shared" si="11"/>
        <v>4</v>
      </c>
      <c r="AF48">
        <f t="shared" si="12"/>
        <v>9</v>
      </c>
      <c r="AG48">
        <f t="shared" si="6"/>
        <v>618</v>
      </c>
    </row>
    <row r="49" spans="1:33" ht="15.75">
      <c r="A49" s="8" t="s">
        <v>177</v>
      </c>
      <c r="B49" s="12" t="s">
        <v>188</v>
      </c>
      <c r="C49" s="12" t="s">
        <v>144</v>
      </c>
      <c r="F49" s="29"/>
      <c r="G49" s="29">
        <v>1</v>
      </c>
      <c r="H49" s="29"/>
      <c r="I49" s="29">
        <v>1</v>
      </c>
      <c r="J49" s="29">
        <v>1</v>
      </c>
      <c r="K49" s="29"/>
      <c r="L49" s="29">
        <v>1</v>
      </c>
      <c r="M49" s="29">
        <v>1</v>
      </c>
      <c r="N49" s="29"/>
      <c r="O49" s="29"/>
      <c r="P49" s="29"/>
      <c r="Q49" s="29"/>
      <c r="R49">
        <f t="shared" si="10"/>
        <v>5</v>
      </c>
      <c r="S49" s="27"/>
      <c r="T49" s="27"/>
      <c r="U49" s="27"/>
      <c r="V49" s="27">
        <v>1</v>
      </c>
      <c r="W49" s="27">
        <v>1</v>
      </c>
      <c r="X49" s="27"/>
      <c r="Y49" s="27"/>
      <c r="Z49" s="27"/>
      <c r="AA49" s="27"/>
      <c r="AB49" s="27"/>
      <c r="AC49" s="27">
        <v>1</v>
      </c>
      <c r="AD49" s="27">
        <v>1</v>
      </c>
      <c r="AE49">
        <f t="shared" si="11"/>
        <v>4</v>
      </c>
      <c r="AF49">
        <f t="shared" si="12"/>
        <v>9</v>
      </c>
      <c r="AG49">
        <f t="shared" si="6"/>
        <v>682</v>
      </c>
    </row>
    <row r="50" spans="1:33" ht="12.75">
      <c r="A50" s="8" t="s">
        <v>191</v>
      </c>
      <c r="B50" s="12" t="s">
        <v>193</v>
      </c>
      <c r="C50" s="12" t="s">
        <v>178</v>
      </c>
      <c r="F50" s="33" t="s">
        <v>50</v>
      </c>
      <c r="G50" s="27"/>
      <c r="H50" s="27">
        <v>1</v>
      </c>
      <c r="I50" s="27">
        <v>1</v>
      </c>
      <c r="J50" s="27">
        <v>1</v>
      </c>
      <c r="K50" s="27"/>
      <c r="L50" s="27"/>
      <c r="M50" s="27">
        <v>1</v>
      </c>
      <c r="N50" s="27"/>
      <c r="O50" s="27"/>
      <c r="P50" s="27"/>
      <c r="Q50" s="27">
        <v>1</v>
      </c>
      <c r="R50">
        <f t="shared" si="10"/>
        <v>5</v>
      </c>
      <c r="S50" s="27"/>
      <c r="T50" s="27">
        <v>1</v>
      </c>
      <c r="U50" s="27"/>
      <c r="V50" s="27"/>
      <c r="W50" s="27">
        <v>1</v>
      </c>
      <c r="X50" s="27"/>
      <c r="Y50" s="27"/>
      <c r="Z50" s="27">
        <v>1</v>
      </c>
      <c r="AA50" s="27">
        <v>1</v>
      </c>
      <c r="AB50" s="27"/>
      <c r="AC50" s="27"/>
      <c r="AD50" s="27"/>
      <c r="AE50">
        <f t="shared" si="11"/>
        <v>4</v>
      </c>
      <c r="AF50">
        <f t="shared" si="12"/>
        <v>9</v>
      </c>
      <c r="AG50">
        <f t="shared" si="6"/>
        <v>716</v>
      </c>
    </row>
    <row r="51" spans="1:33" ht="12.75">
      <c r="A51" s="8" t="s">
        <v>200</v>
      </c>
      <c r="B51" s="21" t="s">
        <v>202</v>
      </c>
      <c r="C51" s="21" t="s">
        <v>179</v>
      </c>
      <c r="F51" s="38"/>
      <c r="P51" s="38"/>
      <c r="Q51" s="38"/>
      <c r="X51" s="38"/>
      <c r="AD51" s="38"/>
      <c r="AF51">
        <v>9</v>
      </c>
      <c r="AG51">
        <f t="shared" si="6"/>
        <v>0</v>
      </c>
    </row>
    <row r="52" spans="1:33" ht="12.75">
      <c r="A52" s="8" t="s">
        <v>14</v>
      </c>
      <c r="B52" s="21" t="s">
        <v>18</v>
      </c>
      <c r="C52" s="21" t="s">
        <v>19</v>
      </c>
      <c r="D52" s="1" t="s">
        <v>24</v>
      </c>
      <c r="F52">
        <v>1</v>
      </c>
      <c r="K52">
        <v>1</v>
      </c>
      <c r="L52">
        <v>1</v>
      </c>
      <c r="O52">
        <v>1</v>
      </c>
      <c r="Q52" s="38">
        <v>1</v>
      </c>
      <c r="R52">
        <f aca="true" t="shared" si="13" ref="R52:R81">SUM(F52:Q52)</f>
        <v>5</v>
      </c>
      <c r="W52">
        <v>1</v>
      </c>
      <c r="Z52">
        <v>1</v>
      </c>
      <c r="AD52">
        <v>1</v>
      </c>
      <c r="AE52">
        <f aca="true" t="shared" si="14" ref="AE52:AE81">SUM(S52:AD52)</f>
        <v>3</v>
      </c>
      <c r="AF52">
        <f aca="true" t="shared" si="15" ref="AF52:AF81">AE52+R52</f>
        <v>8</v>
      </c>
      <c r="AG52">
        <f t="shared" si="6"/>
        <v>420</v>
      </c>
    </row>
    <row r="53" spans="1:33" ht="12.75">
      <c r="A53" s="8" t="s">
        <v>55</v>
      </c>
      <c r="B53" s="17" t="s">
        <v>67</v>
      </c>
      <c r="C53" s="26" t="s">
        <v>164</v>
      </c>
      <c r="F53" s="37">
        <v>1</v>
      </c>
      <c r="G53" s="37">
        <v>1</v>
      </c>
      <c r="H53" s="37"/>
      <c r="I53" s="37"/>
      <c r="J53" s="37"/>
      <c r="K53" s="37">
        <v>1</v>
      </c>
      <c r="L53" s="37"/>
      <c r="M53" s="37"/>
      <c r="N53" s="37"/>
      <c r="O53" s="37"/>
      <c r="P53" s="37">
        <v>1</v>
      </c>
      <c r="Q53" s="49">
        <v>1</v>
      </c>
      <c r="R53">
        <f t="shared" si="13"/>
        <v>5</v>
      </c>
      <c r="S53" s="32"/>
      <c r="T53" s="32"/>
      <c r="U53" s="32"/>
      <c r="V53" s="32"/>
      <c r="W53" s="32"/>
      <c r="X53" s="32">
        <v>1</v>
      </c>
      <c r="Y53" s="32"/>
      <c r="Z53" s="32">
        <v>1</v>
      </c>
      <c r="AA53" s="32"/>
      <c r="AB53" s="32"/>
      <c r="AC53" s="32">
        <v>1</v>
      </c>
      <c r="AD53" s="32"/>
      <c r="AE53">
        <f t="shared" si="14"/>
        <v>3</v>
      </c>
      <c r="AF53">
        <f t="shared" si="15"/>
        <v>8</v>
      </c>
      <c r="AG53">
        <f t="shared" si="6"/>
        <v>405</v>
      </c>
    </row>
    <row r="54" spans="1:33" ht="12.75">
      <c r="A54" s="8" t="s">
        <v>55</v>
      </c>
      <c r="B54" s="17" t="s">
        <v>71</v>
      </c>
      <c r="C54" s="26" t="s">
        <v>160</v>
      </c>
      <c r="F54" s="32"/>
      <c r="G54" s="32">
        <v>1</v>
      </c>
      <c r="H54" s="32"/>
      <c r="I54" s="32"/>
      <c r="J54" s="32"/>
      <c r="K54" s="32"/>
      <c r="L54" s="32">
        <v>1</v>
      </c>
      <c r="M54" s="32"/>
      <c r="N54" s="32">
        <v>1</v>
      </c>
      <c r="O54" s="32">
        <v>1</v>
      </c>
      <c r="P54" s="32">
        <v>1</v>
      </c>
      <c r="Q54" s="49">
        <v>1</v>
      </c>
      <c r="R54">
        <f t="shared" si="13"/>
        <v>6</v>
      </c>
      <c r="S54" s="32"/>
      <c r="T54" s="32"/>
      <c r="U54" s="32"/>
      <c r="V54" s="32"/>
      <c r="W54" s="32"/>
      <c r="X54" s="32">
        <v>1</v>
      </c>
      <c r="Y54" s="32"/>
      <c r="Z54" s="32"/>
      <c r="AA54" s="32"/>
      <c r="AB54" s="32"/>
      <c r="AC54" s="32"/>
      <c r="AD54" s="32">
        <v>1</v>
      </c>
      <c r="AE54">
        <f t="shared" si="14"/>
        <v>2</v>
      </c>
      <c r="AF54">
        <f t="shared" si="15"/>
        <v>8</v>
      </c>
      <c r="AG54">
        <f t="shared" si="6"/>
        <v>441</v>
      </c>
    </row>
    <row r="55" spans="1:33" ht="12.75">
      <c r="A55" s="8" t="s">
        <v>84</v>
      </c>
      <c r="B55" s="14" t="s">
        <v>83</v>
      </c>
      <c r="C55" s="20" t="s">
        <v>94</v>
      </c>
      <c r="F55" s="28">
        <v>1</v>
      </c>
      <c r="G55" s="28"/>
      <c r="H55" s="28"/>
      <c r="I55" s="28"/>
      <c r="J55" s="28"/>
      <c r="K55" s="28">
        <v>1</v>
      </c>
      <c r="L55" s="28"/>
      <c r="M55" s="28"/>
      <c r="N55" s="28">
        <v>1</v>
      </c>
      <c r="O55" s="28">
        <v>1</v>
      </c>
      <c r="P55" s="28">
        <v>1</v>
      </c>
      <c r="Q55" s="28">
        <v>1</v>
      </c>
      <c r="R55">
        <f t="shared" si="13"/>
        <v>6</v>
      </c>
      <c r="S55" s="28"/>
      <c r="T55" s="28"/>
      <c r="U55" s="28"/>
      <c r="V55" s="28"/>
      <c r="W55" s="28"/>
      <c r="X55" s="28">
        <v>1</v>
      </c>
      <c r="Y55" s="28"/>
      <c r="Z55" s="28"/>
      <c r="AA55" s="28"/>
      <c r="AB55" s="28"/>
      <c r="AC55" s="28"/>
      <c r="AD55" s="28">
        <v>1</v>
      </c>
      <c r="AE55">
        <f t="shared" si="14"/>
        <v>2</v>
      </c>
      <c r="AF55">
        <f t="shared" si="15"/>
        <v>8</v>
      </c>
      <c r="AG55">
        <f t="shared" si="6"/>
        <v>396</v>
      </c>
    </row>
    <row r="56" spans="1:33" ht="12.75">
      <c r="A56" s="8" t="s">
        <v>95</v>
      </c>
      <c r="B56" s="9" t="s">
        <v>96</v>
      </c>
      <c r="C56" s="15" t="s">
        <v>150</v>
      </c>
      <c r="F56" s="39">
        <v>1</v>
      </c>
      <c r="J56">
        <v>1</v>
      </c>
      <c r="L56">
        <v>1</v>
      </c>
      <c r="P56" s="39">
        <v>1</v>
      </c>
      <c r="Q56" s="39">
        <v>1</v>
      </c>
      <c r="R56">
        <f t="shared" si="13"/>
        <v>5</v>
      </c>
      <c r="X56" s="39">
        <v>1</v>
      </c>
      <c r="Z56">
        <v>1</v>
      </c>
      <c r="AD56" s="39">
        <v>1</v>
      </c>
      <c r="AE56">
        <f t="shared" si="14"/>
        <v>3</v>
      </c>
      <c r="AF56">
        <f t="shared" si="15"/>
        <v>8</v>
      </c>
      <c r="AG56">
        <f t="shared" si="6"/>
        <v>418</v>
      </c>
    </row>
    <row r="57" spans="1:33" ht="12.75">
      <c r="A57" s="8" t="s">
        <v>95</v>
      </c>
      <c r="B57" s="9" t="s">
        <v>62</v>
      </c>
      <c r="C57" s="8" t="s">
        <v>145</v>
      </c>
      <c r="F57">
        <v>1</v>
      </c>
      <c r="G57">
        <v>1</v>
      </c>
      <c r="K57">
        <v>1</v>
      </c>
      <c r="O57">
        <v>1</v>
      </c>
      <c r="P57" s="6">
        <v>1</v>
      </c>
      <c r="Q57" s="6">
        <v>1</v>
      </c>
      <c r="R57">
        <f t="shared" si="13"/>
        <v>6</v>
      </c>
      <c r="X57">
        <v>1</v>
      </c>
      <c r="AD57">
        <v>1</v>
      </c>
      <c r="AE57">
        <f t="shared" si="14"/>
        <v>2</v>
      </c>
      <c r="AF57">
        <f t="shared" si="15"/>
        <v>8</v>
      </c>
      <c r="AG57">
        <f t="shared" si="6"/>
        <v>398</v>
      </c>
    </row>
    <row r="58" spans="1:33" ht="12.75">
      <c r="A58" s="8" t="s">
        <v>95</v>
      </c>
      <c r="B58" s="9" t="s">
        <v>106</v>
      </c>
      <c r="C58" s="8" t="s">
        <v>135</v>
      </c>
      <c r="K58">
        <v>1</v>
      </c>
      <c r="O58">
        <v>1</v>
      </c>
      <c r="P58">
        <v>1</v>
      </c>
      <c r="Q58" s="6">
        <v>1</v>
      </c>
      <c r="R58">
        <f t="shared" si="13"/>
        <v>4</v>
      </c>
      <c r="V58">
        <v>1</v>
      </c>
      <c r="W58">
        <v>1</v>
      </c>
      <c r="X58">
        <v>1</v>
      </c>
      <c r="AD58">
        <v>1</v>
      </c>
      <c r="AE58">
        <f t="shared" si="14"/>
        <v>4</v>
      </c>
      <c r="AF58">
        <f t="shared" si="15"/>
        <v>8</v>
      </c>
      <c r="AG58">
        <f t="shared" si="6"/>
        <v>425</v>
      </c>
    </row>
    <row r="59" spans="1:33" ht="12.75">
      <c r="A59" s="8" t="s">
        <v>177</v>
      </c>
      <c r="B59" s="21" t="s">
        <v>118</v>
      </c>
      <c r="C59" s="8" t="s">
        <v>180</v>
      </c>
      <c r="F59" s="1"/>
      <c r="G59">
        <v>1</v>
      </c>
      <c r="J59">
        <v>1</v>
      </c>
      <c r="L59">
        <v>1</v>
      </c>
      <c r="N59">
        <v>1</v>
      </c>
      <c r="R59">
        <f t="shared" si="13"/>
        <v>4</v>
      </c>
      <c r="V59">
        <v>1</v>
      </c>
      <c r="W59">
        <v>1</v>
      </c>
      <c r="AB59">
        <v>1</v>
      </c>
      <c r="AC59">
        <v>1</v>
      </c>
      <c r="AE59">
        <f t="shared" si="14"/>
        <v>4</v>
      </c>
      <c r="AF59">
        <f t="shared" si="15"/>
        <v>8</v>
      </c>
      <c r="AG59">
        <f t="shared" si="6"/>
        <v>608</v>
      </c>
    </row>
    <row r="60" spans="1:33" ht="12.75">
      <c r="A60" s="8" t="s">
        <v>14</v>
      </c>
      <c r="B60" s="21" t="s">
        <v>21</v>
      </c>
      <c r="C60" s="8">
        <v>3</v>
      </c>
      <c r="D60" s="1" t="s">
        <v>17</v>
      </c>
      <c r="F60">
        <v>1</v>
      </c>
      <c r="G60">
        <v>1</v>
      </c>
      <c r="K60">
        <v>1</v>
      </c>
      <c r="L60">
        <v>1</v>
      </c>
      <c r="P60">
        <v>1</v>
      </c>
      <c r="Q60">
        <v>1</v>
      </c>
      <c r="R60">
        <f t="shared" si="13"/>
        <v>6</v>
      </c>
      <c r="X60">
        <v>1</v>
      </c>
      <c r="AE60">
        <f t="shared" si="14"/>
        <v>1</v>
      </c>
      <c r="AF60">
        <f t="shared" si="15"/>
        <v>7</v>
      </c>
      <c r="AG60">
        <f t="shared" si="6"/>
        <v>336</v>
      </c>
    </row>
    <row r="61" spans="1:33" ht="12.75">
      <c r="A61" s="8" t="s">
        <v>84</v>
      </c>
      <c r="B61" s="25" t="s">
        <v>77</v>
      </c>
      <c r="C61" s="20" t="s">
        <v>88</v>
      </c>
      <c r="F61" s="28">
        <v>1</v>
      </c>
      <c r="G61" s="28"/>
      <c r="H61" s="28"/>
      <c r="I61" s="28"/>
      <c r="J61" s="28"/>
      <c r="K61" s="28">
        <v>1</v>
      </c>
      <c r="L61" s="28"/>
      <c r="M61" s="28"/>
      <c r="N61" s="28"/>
      <c r="O61" s="28"/>
      <c r="P61" s="28">
        <v>1</v>
      </c>
      <c r="Q61" s="28">
        <v>1</v>
      </c>
      <c r="R61">
        <f t="shared" si="13"/>
        <v>4</v>
      </c>
      <c r="S61" s="28"/>
      <c r="T61" s="28"/>
      <c r="U61" s="28"/>
      <c r="V61" s="28"/>
      <c r="W61" s="28"/>
      <c r="X61" s="28"/>
      <c r="Y61" s="28"/>
      <c r="Z61" s="28"/>
      <c r="AA61" s="28"/>
      <c r="AB61" s="28">
        <v>1</v>
      </c>
      <c r="AC61" s="28">
        <v>1</v>
      </c>
      <c r="AD61" s="28">
        <v>1</v>
      </c>
      <c r="AE61">
        <f t="shared" si="14"/>
        <v>3</v>
      </c>
      <c r="AF61">
        <f t="shared" si="15"/>
        <v>7</v>
      </c>
      <c r="AG61">
        <f t="shared" si="6"/>
        <v>384</v>
      </c>
    </row>
    <row r="62" spans="1:33" ht="12.75">
      <c r="A62" s="8" t="s">
        <v>191</v>
      </c>
      <c r="B62" s="21" t="s">
        <v>192</v>
      </c>
      <c r="C62" s="8" t="s">
        <v>178</v>
      </c>
      <c r="F62" s="1" t="s">
        <v>50</v>
      </c>
      <c r="I62">
        <v>1</v>
      </c>
      <c r="J62">
        <v>1</v>
      </c>
      <c r="M62">
        <v>1</v>
      </c>
      <c r="P62">
        <v>1</v>
      </c>
      <c r="Q62">
        <v>1</v>
      </c>
      <c r="R62">
        <f t="shared" si="13"/>
        <v>5</v>
      </c>
      <c r="W62">
        <v>1</v>
      </c>
      <c r="Z62">
        <v>1</v>
      </c>
      <c r="AE62">
        <f t="shared" si="14"/>
        <v>2</v>
      </c>
      <c r="AF62">
        <f t="shared" si="15"/>
        <v>7</v>
      </c>
      <c r="AG62">
        <f t="shared" si="6"/>
        <v>493</v>
      </c>
    </row>
    <row r="63" spans="1:33" ht="12.75">
      <c r="A63" s="8" t="s">
        <v>27</v>
      </c>
      <c r="B63" s="21" t="s">
        <v>49</v>
      </c>
      <c r="C63" s="8" t="s">
        <v>37</v>
      </c>
      <c r="D63" s="1" t="s">
        <v>24</v>
      </c>
      <c r="F63">
        <v>1</v>
      </c>
      <c r="L63">
        <v>1</v>
      </c>
      <c r="P63">
        <v>1</v>
      </c>
      <c r="Q63">
        <v>1</v>
      </c>
      <c r="R63">
        <f t="shared" si="13"/>
        <v>4</v>
      </c>
      <c r="V63">
        <v>1</v>
      </c>
      <c r="Z63">
        <v>1</v>
      </c>
      <c r="AE63">
        <f t="shared" si="14"/>
        <v>2</v>
      </c>
      <c r="AF63">
        <f t="shared" si="15"/>
        <v>6</v>
      </c>
      <c r="AG63">
        <f t="shared" si="6"/>
        <v>323</v>
      </c>
    </row>
    <row r="64" spans="1:33" ht="12.75">
      <c r="A64" s="8" t="s">
        <v>55</v>
      </c>
      <c r="B64" s="17" t="s">
        <v>58</v>
      </c>
      <c r="C64" s="8" t="s">
        <v>173</v>
      </c>
      <c r="F64" s="32">
        <v>1</v>
      </c>
      <c r="G64" s="32">
        <v>1</v>
      </c>
      <c r="H64" s="32"/>
      <c r="I64" s="32"/>
      <c r="J64" s="32"/>
      <c r="K64" s="32">
        <v>1</v>
      </c>
      <c r="L64" s="32"/>
      <c r="M64" s="32"/>
      <c r="N64" s="32"/>
      <c r="O64" s="32"/>
      <c r="P64" s="32"/>
      <c r="Q64" s="32">
        <v>1</v>
      </c>
      <c r="R64">
        <f t="shared" si="13"/>
        <v>4</v>
      </c>
      <c r="S64" s="32"/>
      <c r="T64" s="32"/>
      <c r="U64" s="32"/>
      <c r="V64" s="32"/>
      <c r="W64" s="32">
        <v>1</v>
      </c>
      <c r="X64" s="32">
        <v>1</v>
      </c>
      <c r="Y64" s="32"/>
      <c r="Z64" s="32"/>
      <c r="AA64" s="32"/>
      <c r="AB64" s="32"/>
      <c r="AC64" s="32"/>
      <c r="AD64" s="32"/>
      <c r="AE64">
        <f t="shared" si="14"/>
        <v>2</v>
      </c>
      <c r="AF64">
        <f t="shared" si="15"/>
        <v>6</v>
      </c>
      <c r="AG64">
        <f t="shared" si="6"/>
        <v>290</v>
      </c>
    </row>
    <row r="65" spans="1:33" ht="12.75">
      <c r="A65" s="8" t="s">
        <v>55</v>
      </c>
      <c r="B65" s="17" t="s">
        <v>68</v>
      </c>
      <c r="C65" s="8" t="s">
        <v>163</v>
      </c>
      <c r="F65" s="32">
        <v>1</v>
      </c>
      <c r="G65" s="32"/>
      <c r="H65" s="32"/>
      <c r="I65" s="32"/>
      <c r="J65" s="32"/>
      <c r="K65" s="32">
        <v>1</v>
      </c>
      <c r="L65" s="32"/>
      <c r="M65" s="32"/>
      <c r="N65" s="32">
        <v>1</v>
      </c>
      <c r="O65" s="32"/>
      <c r="P65" s="32"/>
      <c r="Q65" s="32">
        <v>1</v>
      </c>
      <c r="R65">
        <f t="shared" si="13"/>
        <v>4</v>
      </c>
      <c r="S65" s="32"/>
      <c r="T65" s="32"/>
      <c r="U65" s="32"/>
      <c r="V65" s="32"/>
      <c r="W65" s="32"/>
      <c r="X65" s="32">
        <v>1</v>
      </c>
      <c r="Y65" s="32"/>
      <c r="Z65" s="32">
        <v>1</v>
      </c>
      <c r="AA65" s="32"/>
      <c r="AB65" s="32"/>
      <c r="AC65" s="32"/>
      <c r="AD65" s="32"/>
      <c r="AE65">
        <f t="shared" si="14"/>
        <v>2</v>
      </c>
      <c r="AF65">
        <f t="shared" si="15"/>
        <v>6</v>
      </c>
      <c r="AG65">
        <f t="shared" si="6"/>
        <v>283</v>
      </c>
    </row>
    <row r="66" spans="1:33" ht="12.75">
      <c r="A66" s="8" t="s">
        <v>84</v>
      </c>
      <c r="B66" s="14" t="s">
        <v>79</v>
      </c>
      <c r="C66" s="20" t="s">
        <v>90</v>
      </c>
      <c r="F66" s="28"/>
      <c r="G66" s="28"/>
      <c r="H66" s="28"/>
      <c r="I66" s="28"/>
      <c r="J66" s="28"/>
      <c r="K66" s="30"/>
      <c r="L66" s="28"/>
      <c r="M66" s="28"/>
      <c r="N66" s="28"/>
      <c r="O66" s="28">
        <v>1</v>
      </c>
      <c r="P66" s="30"/>
      <c r="Q66" s="30">
        <v>1</v>
      </c>
      <c r="R66">
        <f t="shared" si="13"/>
        <v>2</v>
      </c>
      <c r="S66" s="28"/>
      <c r="T66" s="28"/>
      <c r="U66" s="28"/>
      <c r="V66" s="28"/>
      <c r="W66" s="28">
        <v>1</v>
      </c>
      <c r="X66" s="30">
        <v>1</v>
      </c>
      <c r="Y66" s="28"/>
      <c r="Z66" s="28"/>
      <c r="AA66" s="28">
        <v>1</v>
      </c>
      <c r="AB66" s="28"/>
      <c r="AC66" s="28"/>
      <c r="AD66" s="28">
        <v>1</v>
      </c>
      <c r="AE66">
        <f t="shared" si="14"/>
        <v>4</v>
      </c>
      <c r="AF66">
        <f t="shared" si="15"/>
        <v>6</v>
      </c>
      <c r="AG66">
        <f t="shared" si="6"/>
        <v>330</v>
      </c>
    </row>
    <row r="67" spans="1:33" ht="12.75">
      <c r="A67" s="8" t="s">
        <v>84</v>
      </c>
      <c r="B67" s="14" t="s">
        <v>80</v>
      </c>
      <c r="C67" s="20" t="s">
        <v>91</v>
      </c>
      <c r="F67" s="28">
        <v>1</v>
      </c>
      <c r="G67" s="28"/>
      <c r="H67" s="28"/>
      <c r="I67" s="28"/>
      <c r="J67" s="28">
        <v>1</v>
      </c>
      <c r="K67" s="28">
        <v>1</v>
      </c>
      <c r="L67" s="28"/>
      <c r="M67" s="28"/>
      <c r="N67" s="28"/>
      <c r="O67" s="28"/>
      <c r="P67" s="30">
        <v>1</v>
      </c>
      <c r="Q67" s="30">
        <v>1</v>
      </c>
      <c r="R67">
        <f t="shared" si="13"/>
        <v>5</v>
      </c>
      <c r="S67" s="28"/>
      <c r="T67" s="28"/>
      <c r="U67" s="28"/>
      <c r="V67" s="28"/>
      <c r="W67" s="28"/>
      <c r="X67" s="28">
        <v>1</v>
      </c>
      <c r="Y67" s="28"/>
      <c r="Z67" s="28"/>
      <c r="AA67" s="28"/>
      <c r="AB67" s="28"/>
      <c r="AC67" s="28"/>
      <c r="AD67" s="28"/>
      <c r="AE67">
        <f t="shared" si="14"/>
        <v>1</v>
      </c>
      <c r="AF67">
        <f t="shared" si="15"/>
        <v>6</v>
      </c>
      <c r="AG67">
        <f t="shared" si="6"/>
        <v>277</v>
      </c>
    </row>
    <row r="68" spans="1:33" ht="12.75">
      <c r="A68" s="8" t="s">
        <v>84</v>
      </c>
      <c r="B68" s="14" t="s">
        <v>82</v>
      </c>
      <c r="C68" s="20" t="s">
        <v>93</v>
      </c>
      <c r="F68" s="30">
        <v>1</v>
      </c>
      <c r="G68" s="30"/>
      <c r="H68" s="30"/>
      <c r="I68" s="30"/>
      <c r="J68" s="30"/>
      <c r="K68" s="30"/>
      <c r="L68" s="30"/>
      <c r="M68" s="30"/>
      <c r="N68" s="30">
        <v>1</v>
      </c>
      <c r="O68" s="30"/>
      <c r="P68" s="30">
        <v>1</v>
      </c>
      <c r="Q68" s="30">
        <v>1</v>
      </c>
      <c r="R68">
        <f t="shared" si="13"/>
        <v>4</v>
      </c>
      <c r="S68" s="28"/>
      <c r="T68" s="28"/>
      <c r="U68" s="28"/>
      <c r="V68" s="28"/>
      <c r="W68" s="28"/>
      <c r="X68" s="28">
        <v>1</v>
      </c>
      <c r="Y68" s="28"/>
      <c r="Z68" s="28"/>
      <c r="AA68" s="28"/>
      <c r="AB68" s="28"/>
      <c r="AC68" s="28"/>
      <c r="AD68" s="28">
        <v>1</v>
      </c>
      <c r="AE68">
        <f t="shared" si="14"/>
        <v>2</v>
      </c>
      <c r="AF68">
        <f t="shared" si="15"/>
        <v>6</v>
      </c>
      <c r="AG68">
        <f aca="true" t="shared" si="16" ref="AG68:AG107">SUM(F68*$F$2,G68*$G$2,H68*$H$2,I68*$I$2,J68*$J$2,K68*$K$2,L68*$L$2,M68*$M$2,N68*$N$2,O68*$O$2,P68*$P$2,Q68*$Q$2,S68*$S$2,T68*$T$2,U68*$U$2,V68*$V$2,W68*$W$2,X68*$X$2,Y68*$Y$2,Z68*$Z$2,AA68*$AA$2,AB68*$AB$2,AC68*$AC$2,AD68*$AD$2)</f>
        <v>290</v>
      </c>
    </row>
    <row r="69" spans="1:33" ht="12.75">
      <c r="A69" s="8" t="s">
        <v>95</v>
      </c>
      <c r="B69" s="9" t="s">
        <v>44</v>
      </c>
      <c r="C69" s="8" t="s">
        <v>138</v>
      </c>
      <c r="K69" s="6">
        <v>1</v>
      </c>
      <c r="L69">
        <v>1</v>
      </c>
      <c r="O69">
        <v>1</v>
      </c>
      <c r="P69" s="6">
        <v>1</v>
      </c>
      <c r="Q69" s="6">
        <v>1</v>
      </c>
      <c r="R69">
        <f t="shared" si="13"/>
        <v>5</v>
      </c>
      <c r="X69" s="6">
        <v>1</v>
      </c>
      <c r="AE69">
        <f t="shared" si="14"/>
        <v>1</v>
      </c>
      <c r="AF69">
        <f t="shared" si="15"/>
        <v>6</v>
      </c>
      <c r="AG69">
        <f t="shared" si="16"/>
        <v>274</v>
      </c>
    </row>
    <row r="70" spans="1:33" ht="12.75">
      <c r="A70" s="8" t="s">
        <v>109</v>
      </c>
      <c r="B70" s="9" t="s">
        <v>112</v>
      </c>
      <c r="C70" s="8" t="s">
        <v>127</v>
      </c>
      <c r="F70">
        <v>1</v>
      </c>
      <c r="K70">
        <v>1</v>
      </c>
      <c r="O70">
        <v>1</v>
      </c>
      <c r="P70">
        <v>1</v>
      </c>
      <c r="Q70" s="6">
        <v>1</v>
      </c>
      <c r="R70">
        <f t="shared" si="13"/>
        <v>5</v>
      </c>
      <c r="X70">
        <v>1</v>
      </c>
      <c r="AE70">
        <f t="shared" si="14"/>
        <v>1</v>
      </c>
      <c r="AF70">
        <f t="shared" si="15"/>
        <v>6</v>
      </c>
      <c r="AG70">
        <f t="shared" si="16"/>
        <v>261</v>
      </c>
    </row>
    <row r="71" spans="1:33" ht="12.75">
      <c r="A71" s="8" t="s">
        <v>109</v>
      </c>
      <c r="B71" s="9" t="s">
        <v>113</v>
      </c>
      <c r="C71" s="8" t="s">
        <v>128</v>
      </c>
      <c r="F71">
        <v>1</v>
      </c>
      <c r="K71">
        <v>1</v>
      </c>
      <c r="L71">
        <v>1</v>
      </c>
      <c r="O71">
        <v>1</v>
      </c>
      <c r="P71">
        <v>1</v>
      </c>
      <c r="Q71" s="6">
        <v>1</v>
      </c>
      <c r="R71">
        <f t="shared" si="13"/>
        <v>6</v>
      </c>
      <c r="AE71">
        <f t="shared" si="14"/>
        <v>0</v>
      </c>
      <c r="AF71">
        <f t="shared" si="15"/>
        <v>6</v>
      </c>
      <c r="AG71">
        <f t="shared" si="16"/>
        <v>282</v>
      </c>
    </row>
    <row r="72" spans="1:33" ht="12.75">
      <c r="A72" s="8" t="s">
        <v>109</v>
      </c>
      <c r="B72" s="9" t="s">
        <v>115</v>
      </c>
      <c r="C72" s="8" t="s">
        <v>125</v>
      </c>
      <c r="F72">
        <v>1</v>
      </c>
      <c r="K72">
        <v>1</v>
      </c>
      <c r="P72">
        <v>1</v>
      </c>
      <c r="Q72" s="6">
        <v>1</v>
      </c>
      <c r="R72">
        <f t="shared" si="13"/>
        <v>4</v>
      </c>
      <c r="X72">
        <v>1</v>
      </c>
      <c r="AA72">
        <v>1</v>
      </c>
      <c r="AE72">
        <f t="shared" si="14"/>
        <v>2</v>
      </c>
      <c r="AF72">
        <f t="shared" si="15"/>
        <v>6</v>
      </c>
      <c r="AG72">
        <f t="shared" si="16"/>
        <v>281</v>
      </c>
    </row>
    <row r="73" spans="1:33" ht="12.75">
      <c r="A73" s="8" t="s">
        <v>109</v>
      </c>
      <c r="B73" s="9" t="s">
        <v>44</v>
      </c>
      <c r="C73" s="8" t="s">
        <v>124</v>
      </c>
      <c r="F73">
        <v>1</v>
      </c>
      <c r="K73">
        <v>1</v>
      </c>
      <c r="L73">
        <v>1</v>
      </c>
      <c r="Q73" s="6">
        <v>1</v>
      </c>
      <c r="R73">
        <f t="shared" si="13"/>
        <v>4</v>
      </c>
      <c r="X73">
        <v>1</v>
      </c>
      <c r="Z73">
        <v>1</v>
      </c>
      <c r="AE73">
        <f t="shared" si="14"/>
        <v>2</v>
      </c>
      <c r="AF73">
        <f t="shared" si="15"/>
        <v>6</v>
      </c>
      <c r="AG73">
        <f t="shared" si="16"/>
        <v>273</v>
      </c>
    </row>
    <row r="74" spans="1:33" ht="12.75">
      <c r="A74" s="8" t="s">
        <v>109</v>
      </c>
      <c r="B74" s="9" t="s">
        <v>123</v>
      </c>
      <c r="C74" s="8" t="s">
        <v>131</v>
      </c>
      <c r="F74">
        <v>1</v>
      </c>
      <c r="K74">
        <v>1</v>
      </c>
      <c r="L74">
        <v>1</v>
      </c>
      <c r="Q74" s="6">
        <v>1</v>
      </c>
      <c r="R74">
        <f t="shared" si="13"/>
        <v>4</v>
      </c>
      <c r="T74">
        <v>1</v>
      </c>
      <c r="X74">
        <v>1</v>
      </c>
      <c r="AE74">
        <f t="shared" si="14"/>
        <v>2</v>
      </c>
      <c r="AF74">
        <f t="shared" si="15"/>
        <v>6</v>
      </c>
      <c r="AG74">
        <f t="shared" si="16"/>
        <v>309</v>
      </c>
    </row>
    <row r="75" spans="1:33" ht="12.75">
      <c r="A75" s="8" t="s">
        <v>14</v>
      </c>
      <c r="B75" s="21" t="s">
        <v>16</v>
      </c>
      <c r="C75" s="8">
        <v>2</v>
      </c>
      <c r="D75" s="1" t="s">
        <v>17</v>
      </c>
      <c r="F75">
        <v>1</v>
      </c>
      <c r="K75">
        <v>1</v>
      </c>
      <c r="L75">
        <v>1</v>
      </c>
      <c r="O75">
        <v>1</v>
      </c>
      <c r="Q75">
        <v>1</v>
      </c>
      <c r="R75">
        <f t="shared" si="13"/>
        <v>5</v>
      </c>
      <c r="AE75">
        <f t="shared" si="14"/>
        <v>0</v>
      </c>
      <c r="AF75">
        <f t="shared" si="15"/>
        <v>5</v>
      </c>
      <c r="AG75">
        <f t="shared" si="16"/>
        <v>235</v>
      </c>
    </row>
    <row r="76" spans="1:33" ht="12.75">
      <c r="A76" s="8" t="s">
        <v>27</v>
      </c>
      <c r="B76" s="21" t="s">
        <v>40</v>
      </c>
      <c r="C76" s="8" t="s">
        <v>30</v>
      </c>
      <c r="D76" s="1" t="s">
        <v>17</v>
      </c>
      <c r="J76">
        <v>1</v>
      </c>
      <c r="K76">
        <v>1</v>
      </c>
      <c r="L76">
        <v>1</v>
      </c>
      <c r="N76">
        <v>1</v>
      </c>
      <c r="Q76">
        <v>1</v>
      </c>
      <c r="R76">
        <f t="shared" si="13"/>
        <v>5</v>
      </c>
      <c r="AE76">
        <f t="shared" si="14"/>
        <v>0</v>
      </c>
      <c r="AF76">
        <f t="shared" si="15"/>
        <v>5</v>
      </c>
      <c r="AG76">
        <f t="shared" si="16"/>
        <v>274</v>
      </c>
    </row>
    <row r="77" spans="1:33" ht="12.75">
      <c r="A77" s="8" t="s">
        <v>27</v>
      </c>
      <c r="B77" s="21" t="s">
        <v>43</v>
      </c>
      <c r="C77" s="8" t="s">
        <v>35</v>
      </c>
      <c r="D77" s="1" t="s">
        <v>17</v>
      </c>
      <c r="F77">
        <v>1</v>
      </c>
      <c r="K77">
        <v>1</v>
      </c>
      <c r="P77">
        <v>1</v>
      </c>
      <c r="Q77">
        <v>1</v>
      </c>
      <c r="R77">
        <f t="shared" si="13"/>
        <v>4</v>
      </c>
      <c r="Z77">
        <v>1</v>
      </c>
      <c r="AE77">
        <f t="shared" si="14"/>
        <v>1</v>
      </c>
      <c r="AF77">
        <f t="shared" si="15"/>
        <v>5</v>
      </c>
      <c r="AG77">
        <f t="shared" si="16"/>
        <v>215</v>
      </c>
    </row>
    <row r="78" spans="1:33" ht="12.75">
      <c r="A78" s="8" t="s">
        <v>55</v>
      </c>
      <c r="B78" s="17" t="s">
        <v>59</v>
      </c>
      <c r="C78" s="8" t="s">
        <v>172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1</v>
      </c>
      <c r="Q78" s="32">
        <v>1</v>
      </c>
      <c r="R78">
        <f t="shared" si="13"/>
        <v>2</v>
      </c>
      <c r="S78" s="32"/>
      <c r="T78" s="32"/>
      <c r="U78" s="32"/>
      <c r="V78" s="32"/>
      <c r="W78" s="32">
        <v>1</v>
      </c>
      <c r="X78" s="32">
        <v>1</v>
      </c>
      <c r="Y78" s="32"/>
      <c r="Z78" s="32">
        <v>1</v>
      </c>
      <c r="AA78" s="32"/>
      <c r="AB78" s="32"/>
      <c r="AC78" s="32"/>
      <c r="AD78" s="32"/>
      <c r="AE78">
        <f t="shared" si="14"/>
        <v>3</v>
      </c>
      <c r="AF78">
        <f t="shared" si="15"/>
        <v>5</v>
      </c>
      <c r="AG78">
        <f t="shared" si="16"/>
        <v>228</v>
      </c>
    </row>
    <row r="79" spans="1:33" ht="12.75">
      <c r="A79" s="8" t="s">
        <v>55</v>
      </c>
      <c r="B79" s="17" t="s">
        <v>63</v>
      </c>
      <c r="C79" s="8" t="s">
        <v>168</v>
      </c>
      <c r="F79" s="32">
        <v>1</v>
      </c>
      <c r="G79" s="32"/>
      <c r="H79" s="32"/>
      <c r="I79" s="32"/>
      <c r="J79" s="32"/>
      <c r="K79" s="32">
        <v>1</v>
      </c>
      <c r="L79" s="32"/>
      <c r="M79" s="32"/>
      <c r="N79" s="32"/>
      <c r="O79" s="32"/>
      <c r="P79" s="37">
        <v>1</v>
      </c>
      <c r="Q79" s="37">
        <v>1</v>
      </c>
      <c r="R79">
        <f t="shared" si="13"/>
        <v>4</v>
      </c>
      <c r="S79" s="32"/>
      <c r="T79" s="32"/>
      <c r="U79" s="32"/>
      <c r="V79" s="32"/>
      <c r="W79" s="32"/>
      <c r="X79" s="32">
        <v>1</v>
      </c>
      <c r="Y79" s="32"/>
      <c r="Z79" s="32"/>
      <c r="AA79" s="32"/>
      <c r="AB79" s="32"/>
      <c r="AC79" s="32"/>
      <c r="AD79" s="32"/>
      <c r="AE79">
        <f t="shared" si="14"/>
        <v>1</v>
      </c>
      <c r="AF79">
        <f t="shared" si="15"/>
        <v>5</v>
      </c>
      <c r="AG79">
        <f t="shared" si="16"/>
        <v>198</v>
      </c>
    </row>
    <row r="80" spans="1:33" ht="12.75">
      <c r="A80" s="8" t="s">
        <v>95</v>
      </c>
      <c r="B80" s="9" t="s">
        <v>62</v>
      </c>
      <c r="C80" s="8" t="s">
        <v>137</v>
      </c>
      <c r="K80" s="6">
        <v>1</v>
      </c>
      <c r="L80">
        <v>1</v>
      </c>
      <c r="N80">
        <v>1</v>
      </c>
      <c r="P80" s="6">
        <v>1</v>
      </c>
      <c r="R80">
        <f t="shared" si="13"/>
        <v>4</v>
      </c>
      <c r="X80" s="6">
        <v>1</v>
      </c>
      <c r="AE80">
        <f t="shared" si="14"/>
        <v>1</v>
      </c>
      <c r="AF80">
        <f t="shared" si="15"/>
        <v>5</v>
      </c>
      <c r="AG80">
        <f t="shared" si="16"/>
        <v>268</v>
      </c>
    </row>
    <row r="81" spans="1:33" ht="12.75">
      <c r="A81" s="8" t="s">
        <v>109</v>
      </c>
      <c r="B81" s="9" t="s">
        <v>121</v>
      </c>
      <c r="C81" s="8" t="s">
        <v>129</v>
      </c>
      <c r="F81">
        <v>1</v>
      </c>
      <c r="K81">
        <v>1</v>
      </c>
      <c r="P81">
        <v>1</v>
      </c>
      <c r="Q81" s="6">
        <v>1</v>
      </c>
      <c r="R81">
        <f t="shared" si="13"/>
        <v>4</v>
      </c>
      <c r="X81">
        <v>1</v>
      </c>
      <c r="AE81">
        <f t="shared" si="14"/>
        <v>1</v>
      </c>
      <c r="AF81">
        <f t="shared" si="15"/>
        <v>5</v>
      </c>
      <c r="AG81">
        <f t="shared" si="16"/>
        <v>198</v>
      </c>
    </row>
    <row r="82" spans="1:33" ht="12.75">
      <c r="A82" s="8" t="s">
        <v>200</v>
      </c>
      <c r="B82" s="21" t="s">
        <v>201</v>
      </c>
      <c r="C82" s="8" t="s">
        <v>178</v>
      </c>
      <c r="AF82">
        <v>5</v>
      </c>
      <c r="AG82">
        <f t="shared" si="16"/>
        <v>0</v>
      </c>
    </row>
    <row r="83" spans="1:33" ht="12.75">
      <c r="A83" s="8" t="s">
        <v>27</v>
      </c>
      <c r="B83" s="21" t="s">
        <v>41</v>
      </c>
      <c r="C83" s="8" t="s">
        <v>32</v>
      </c>
      <c r="D83" s="1" t="s">
        <v>52</v>
      </c>
      <c r="F83">
        <v>1</v>
      </c>
      <c r="K83">
        <v>1</v>
      </c>
      <c r="R83">
        <f aca="true" t="shared" si="17" ref="R83:R96">SUM(F83:Q83)</f>
        <v>2</v>
      </c>
      <c r="X83">
        <v>1</v>
      </c>
      <c r="Z83">
        <v>1</v>
      </c>
      <c r="AE83">
        <f aca="true" t="shared" si="18" ref="AE83:AE96">SUM(S83:AD83)</f>
        <v>2</v>
      </c>
      <c r="AF83">
        <f aca="true" t="shared" si="19" ref="AF83:AF96">AE83+R83</f>
        <v>4</v>
      </c>
      <c r="AG83">
        <f t="shared" si="16"/>
        <v>194</v>
      </c>
    </row>
    <row r="84" spans="1:33" ht="12.75">
      <c r="A84" s="8" t="s">
        <v>27</v>
      </c>
      <c r="B84" s="8" t="s">
        <v>48</v>
      </c>
      <c r="C84" s="8" t="s">
        <v>34</v>
      </c>
      <c r="D84" s="1" t="s">
        <v>52</v>
      </c>
      <c r="K84">
        <v>1</v>
      </c>
      <c r="N84">
        <v>1</v>
      </c>
      <c r="Q84">
        <v>1</v>
      </c>
      <c r="R84">
        <f t="shared" si="17"/>
        <v>3</v>
      </c>
      <c r="X84">
        <v>1</v>
      </c>
      <c r="AE84">
        <f t="shared" si="18"/>
        <v>1</v>
      </c>
      <c r="AF84">
        <f t="shared" si="19"/>
        <v>4</v>
      </c>
      <c r="AG84">
        <f t="shared" si="16"/>
        <v>174</v>
      </c>
    </row>
    <row r="85" spans="1:33" ht="12.75">
      <c r="A85" s="8" t="s">
        <v>55</v>
      </c>
      <c r="B85" s="19" t="s">
        <v>61</v>
      </c>
      <c r="C85" s="8" t="s">
        <v>170</v>
      </c>
      <c r="F85" s="32"/>
      <c r="G85" s="32"/>
      <c r="H85" s="32"/>
      <c r="I85" s="32"/>
      <c r="J85" s="32"/>
      <c r="K85" s="32">
        <v>1</v>
      </c>
      <c r="L85" s="32"/>
      <c r="M85" s="32"/>
      <c r="N85" s="32"/>
      <c r="O85" s="32"/>
      <c r="P85" s="32"/>
      <c r="Q85" s="32">
        <v>1</v>
      </c>
      <c r="R85">
        <f t="shared" si="17"/>
        <v>2</v>
      </c>
      <c r="S85" s="32"/>
      <c r="T85" s="32"/>
      <c r="U85" s="32"/>
      <c r="V85" s="32"/>
      <c r="W85" s="32"/>
      <c r="X85" s="32">
        <v>1</v>
      </c>
      <c r="Y85" s="32"/>
      <c r="Z85" s="32">
        <v>1</v>
      </c>
      <c r="AA85" s="32"/>
      <c r="AB85" s="32"/>
      <c r="AC85" s="32"/>
      <c r="AD85" s="32"/>
      <c r="AE85">
        <f t="shared" si="18"/>
        <v>2</v>
      </c>
      <c r="AF85">
        <f t="shared" si="19"/>
        <v>4</v>
      </c>
      <c r="AG85">
        <f t="shared" si="16"/>
        <v>160</v>
      </c>
    </row>
    <row r="86" spans="1:33" ht="12.75">
      <c r="A86" s="8" t="s">
        <v>55</v>
      </c>
      <c r="B86" s="19" t="s">
        <v>65</v>
      </c>
      <c r="C86" s="8" t="s">
        <v>166</v>
      </c>
      <c r="F86" s="32">
        <v>1</v>
      </c>
      <c r="G86" s="32"/>
      <c r="H86" s="32"/>
      <c r="I86" s="32"/>
      <c r="J86" s="32"/>
      <c r="K86" s="32"/>
      <c r="L86" s="32"/>
      <c r="M86" s="32"/>
      <c r="N86" s="32"/>
      <c r="O86" s="32"/>
      <c r="P86" s="32">
        <v>1</v>
      </c>
      <c r="Q86" s="37">
        <v>1</v>
      </c>
      <c r="R86">
        <f t="shared" si="17"/>
        <v>3</v>
      </c>
      <c r="S86" s="32"/>
      <c r="T86" s="32"/>
      <c r="U86" s="32"/>
      <c r="V86" s="32"/>
      <c r="W86" s="32"/>
      <c r="X86" s="32"/>
      <c r="Y86" s="32"/>
      <c r="Z86" s="32">
        <v>1</v>
      </c>
      <c r="AA86" s="32"/>
      <c r="AB86" s="32"/>
      <c r="AC86" s="32"/>
      <c r="AD86" s="32"/>
      <c r="AE86">
        <f t="shared" si="18"/>
        <v>1</v>
      </c>
      <c r="AF86">
        <f t="shared" si="19"/>
        <v>4</v>
      </c>
      <c r="AG86">
        <f t="shared" si="16"/>
        <v>172</v>
      </c>
    </row>
    <row r="87" spans="1:33" ht="12.75">
      <c r="A87" s="8" t="s">
        <v>55</v>
      </c>
      <c r="B87" s="19" t="s">
        <v>72</v>
      </c>
      <c r="C87" s="8" t="s">
        <v>159</v>
      </c>
      <c r="F87" s="37"/>
      <c r="G87" s="32"/>
      <c r="H87" s="32"/>
      <c r="I87" s="32"/>
      <c r="J87" s="32"/>
      <c r="K87" s="37">
        <v>1</v>
      </c>
      <c r="L87" s="32"/>
      <c r="M87" s="32"/>
      <c r="N87" s="32"/>
      <c r="O87" s="32"/>
      <c r="P87" s="37"/>
      <c r="Q87" s="37">
        <v>1</v>
      </c>
      <c r="R87">
        <f t="shared" si="17"/>
        <v>2</v>
      </c>
      <c r="S87" s="32"/>
      <c r="T87" s="32"/>
      <c r="U87" s="32"/>
      <c r="V87" s="32"/>
      <c r="W87" s="32"/>
      <c r="X87" s="37">
        <v>1</v>
      </c>
      <c r="Y87" s="32"/>
      <c r="Z87" s="32"/>
      <c r="AA87" s="32"/>
      <c r="AB87" s="32"/>
      <c r="AC87" s="32">
        <v>1</v>
      </c>
      <c r="AD87" s="37"/>
      <c r="AE87">
        <f t="shared" si="18"/>
        <v>2</v>
      </c>
      <c r="AF87">
        <f t="shared" si="19"/>
        <v>4</v>
      </c>
      <c r="AG87">
        <f t="shared" si="16"/>
        <v>174</v>
      </c>
    </row>
    <row r="88" spans="1:33" ht="12.75">
      <c r="A88" s="8" t="s">
        <v>55</v>
      </c>
      <c r="B88" s="19" t="s">
        <v>73</v>
      </c>
      <c r="C88" s="8" t="s">
        <v>158</v>
      </c>
      <c r="F88" s="32">
        <v>1</v>
      </c>
      <c r="G88" s="32"/>
      <c r="H88" s="32"/>
      <c r="I88" s="32"/>
      <c r="J88" s="32"/>
      <c r="K88" s="32"/>
      <c r="L88" s="32"/>
      <c r="M88" s="32"/>
      <c r="N88" s="32"/>
      <c r="O88" s="32"/>
      <c r="P88" s="32">
        <v>1</v>
      </c>
      <c r="Q88" s="37">
        <v>1</v>
      </c>
      <c r="R88">
        <f t="shared" si="17"/>
        <v>3</v>
      </c>
      <c r="S88" s="32"/>
      <c r="T88" s="32"/>
      <c r="U88" s="32"/>
      <c r="V88" s="32"/>
      <c r="W88" s="32"/>
      <c r="X88" s="32"/>
      <c r="Y88" s="32"/>
      <c r="Z88" s="32">
        <v>1</v>
      </c>
      <c r="AA88" s="32"/>
      <c r="AB88" s="32"/>
      <c r="AC88" s="32"/>
      <c r="AD88" s="32"/>
      <c r="AE88">
        <f t="shared" si="18"/>
        <v>1</v>
      </c>
      <c r="AF88">
        <f t="shared" si="19"/>
        <v>4</v>
      </c>
      <c r="AG88">
        <f t="shared" si="16"/>
        <v>172</v>
      </c>
    </row>
    <row r="89" spans="1:33" ht="12.75">
      <c r="A89" s="8" t="s">
        <v>95</v>
      </c>
      <c r="B89" s="15" t="s">
        <v>62</v>
      </c>
      <c r="C89" s="15" t="s">
        <v>157</v>
      </c>
      <c r="K89" s="6">
        <v>1</v>
      </c>
      <c r="L89">
        <v>1</v>
      </c>
      <c r="O89">
        <v>1</v>
      </c>
      <c r="Q89" s="39">
        <v>1</v>
      </c>
      <c r="R89">
        <f t="shared" si="17"/>
        <v>4</v>
      </c>
      <c r="AE89">
        <f t="shared" si="18"/>
        <v>0</v>
      </c>
      <c r="AF89">
        <f t="shared" si="19"/>
        <v>4</v>
      </c>
      <c r="AG89">
        <f t="shared" si="16"/>
        <v>185</v>
      </c>
    </row>
    <row r="90" spans="1:33" ht="12.75">
      <c r="A90" s="8" t="s">
        <v>27</v>
      </c>
      <c r="B90" s="8" t="s">
        <v>42</v>
      </c>
      <c r="C90" s="8" t="s">
        <v>29</v>
      </c>
      <c r="D90" s="1" t="s">
        <v>54</v>
      </c>
      <c r="Q90">
        <v>1</v>
      </c>
      <c r="R90">
        <f t="shared" si="17"/>
        <v>1</v>
      </c>
      <c r="W90">
        <v>1</v>
      </c>
      <c r="X90">
        <v>1</v>
      </c>
      <c r="AE90">
        <f t="shared" si="18"/>
        <v>2</v>
      </c>
      <c r="AF90">
        <f t="shared" si="19"/>
        <v>3</v>
      </c>
      <c r="AG90">
        <f t="shared" si="16"/>
        <v>122</v>
      </c>
    </row>
    <row r="91" spans="1:33" ht="12.75">
      <c r="A91" s="8" t="s">
        <v>55</v>
      </c>
      <c r="B91" s="19" t="s">
        <v>70</v>
      </c>
      <c r="C91" s="8" t="s">
        <v>161</v>
      </c>
      <c r="F91" s="32"/>
      <c r="G91" s="32"/>
      <c r="H91" s="32"/>
      <c r="I91" s="32"/>
      <c r="J91" s="32"/>
      <c r="K91" s="37"/>
      <c r="L91" s="32"/>
      <c r="M91" s="32"/>
      <c r="N91" s="32"/>
      <c r="O91" s="32"/>
      <c r="P91" s="37"/>
      <c r="Q91" s="37">
        <v>1</v>
      </c>
      <c r="R91">
        <f t="shared" si="17"/>
        <v>1</v>
      </c>
      <c r="S91" s="32"/>
      <c r="T91" s="32"/>
      <c r="U91" s="32"/>
      <c r="V91" s="32"/>
      <c r="W91" s="32"/>
      <c r="X91" s="37">
        <v>1</v>
      </c>
      <c r="Y91" s="32"/>
      <c r="Z91" s="32">
        <v>1</v>
      </c>
      <c r="AA91" s="32"/>
      <c r="AB91" s="32"/>
      <c r="AC91" s="32"/>
      <c r="AD91" s="32"/>
      <c r="AE91">
        <f t="shared" si="18"/>
        <v>2</v>
      </c>
      <c r="AF91">
        <f t="shared" si="19"/>
        <v>3</v>
      </c>
      <c r="AG91">
        <f t="shared" si="16"/>
        <v>117</v>
      </c>
    </row>
    <row r="92" spans="1:33" ht="12.75">
      <c r="A92" s="8" t="s">
        <v>84</v>
      </c>
      <c r="B92" s="13" t="s">
        <v>76</v>
      </c>
      <c r="C92" s="20" t="s">
        <v>87</v>
      </c>
      <c r="F92" s="28"/>
      <c r="G92" s="28"/>
      <c r="H92" s="28"/>
      <c r="I92" s="28"/>
      <c r="J92" s="28"/>
      <c r="K92" s="28"/>
      <c r="L92" s="28"/>
      <c r="M92" s="28"/>
      <c r="N92" s="28"/>
      <c r="O92" s="28">
        <v>1</v>
      </c>
      <c r="P92" s="28"/>
      <c r="Q92" s="28">
        <v>1</v>
      </c>
      <c r="R92">
        <f t="shared" si="17"/>
        <v>2</v>
      </c>
      <c r="S92" s="28"/>
      <c r="T92" s="28"/>
      <c r="U92" s="28"/>
      <c r="V92" s="28"/>
      <c r="W92" s="28"/>
      <c r="X92" s="28">
        <v>1</v>
      </c>
      <c r="Y92" s="28"/>
      <c r="Z92" s="28"/>
      <c r="AA92" s="28"/>
      <c r="AB92" s="28"/>
      <c r="AC92" s="28"/>
      <c r="AD92" s="28"/>
      <c r="AE92">
        <f t="shared" si="18"/>
        <v>1</v>
      </c>
      <c r="AF92">
        <f t="shared" si="19"/>
        <v>3</v>
      </c>
      <c r="AG92">
        <f t="shared" si="16"/>
        <v>121</v>
      </c>
    </row>
    <row r="93" spans="1:33" ht="12.75">
      <c r="A93" s="8" t="s">
        <v>84</v>
      </c>
      <c r="B93" s="20" t="s">
        <v>81</v>
      </c>
      <c r="C93" s="20" t="s">
        <v>92</v>
      </c>
      <c r="F93" s="28"/>
      <c r="G93" s="28"/>
      <c r="H93" s="28"/>
      <c r="I93" s="28"/>
      <c r="J93" s="28"/>
      <c r="K93" s="28">
        <v>1</v>
      </c>
      <c r="L93" s="28"/>
      <c r="M93" s="28"/>
      <c r="N93" s="28"/>
      <c r="O93" s="28"/>
      <c r="P93" s="28">
        <v>1</v>
      </c>
      <c r="Q93" s="28">
        <v>1</v>
      </c>
      <c r="R93">
        <f t="shared" si="17"/>
        <v>3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>
        <f t="shared" si="18"/>
        <v>0</v>
      </c>
      <c r="AF93">
        <f t="shared" si="19"/>
        <v>3</v>
      </c>
      <c r="AG93">
        <f t="shared" si="16"/>
        <v>106</v>
      </c>
    </row>
    <row r="94" spans="1:33" ht="12.75">
      <c r="A94" s="8" t="s">
        <v>95</v>
      </c>
      <c r="B94" s="15" t="s">
        <v>44</v>
      </c>
      <c r="C94" s="8" t="s">
        <v>153</v>
      </c>
      <c r="O94">
        <v>1</v>
      </c>
      <c r="Q94" s="6">
        <v>1</v>
      </c>
      <c r="R94">
        <f t="shared" si="17"/>
        <v>2</v>
      </c>
      <c r="X94">
        <v>1</v>
      </c>
      <c r="AE94">
        <f t="shared" si="18"/>
        <v>1</v>
      </c>
      <c r="AF94">
        <f t="shared" si="19"/>
        <v>3</v>
      </c>
      <c r="AG94">
        <f t="shared" si="16"/>
        <v>121</v>
      </c>
    </row>
    <row r="95" spans="1:33" ht="12.75">
      <c r="A95" s="8" t="s">
        <v>95</v>
      </c>
      <c r="B95" s="15" t="s">
        <v>108</v>
      </c>
      <c r="C95" s="8" t="s">
        <v>139</v>
      </c>
      <c r="K95">
        <v>1</v>
      </c>
      <c r="L95">
        <v>1</v>
      </c>
      <c r="Q95" s="6">
        <v>1</v>
      </c>
      <c r="R95">
        <f t="shared" si="17"/>
        <v>3</v>
      </c>
      <c r="AE95">
        <f t="shared" si="18"/>
        <v>0</v>
      </c>
      <c r="AF95">
        <f t="shared" si="19"/>
        <v>3</v>
      </c>
      <c r="AG95">
        <f t="shared" si="16"/>
        <v>122</v>
      </c>
    </row>
    <row r="96" spans="1:33" ht="12.75" customHeight="1">
      <c r="A96" s="8" t="s">
        <v>109</v>
      </c>
      <c r="B96" s="15" t="s">
        <v>122</v>
      </c>
      <c r="C96" s="8" t="s">
        <v>130</v>
      </c>
      <c r="F96">
        <v>1</v>
      </c>
      <c r="K96">
        <v>1</v>
      </c>
      <c r="Q96" s="6">
        <v>1</v>
      </c>
      <c r="R96">
        <f t="shared" si="17"/>
        <v>3</v>
      </c>
      <c r="AE96">
        <f t="shared" si="18"/>
        <v>0</v>
      </c>
      <c r="AF96">
        <f t="shared" si="19"/>
        <v>3</v>
      </c>
      <c r="AG96">
        <f t="shared" si="16"/>
        <v>109</v>
      </c>
    </row>
    <row r="97" spans="1:33" ht="12.75">
      <c r="A97" s="8" t="s">
        <v>200</v>
      </c>
      <c r="B97" s="8" t="s">
        <v>64</v>
      </c>
      <c r="C97" s="8" t="s">
        <v>199</v>
      </c>
      <c r="AF97">
        <v>3</v>
      </c>
      <c r="AG97">
        <f t="shared" si="16"/>
        <v>0</v>
      </c>
    </row>
    <row r="98" spans="1:33" ht="12.75" customHeight="1">
      <c r="A98" s="8" t="s">
        <v>27</v>
      </c>
      <c r="B98" s="8" t="s">
        <v>39</v>
      </c>
      <c r="C98" s="8" t="s">
        <v>33</v>
      </c>
      <c r="D98" s="1" t="s">
        <v>53</v>
      </c>
      <c r="P98">
        <v>1</v>
      </c>
      <c r="Q98">
        <v>1</v>
      </c>
      <c r="R98">
        <f aca="true" t="shared" si="20" ref="R98:R107">SUM(F98:Q98)</f>
        <v>2</v>
      </c>
      <c r="AE98">
        <f aca="true" t="shared" si="21" ref="AE98:AE107">SUM(S98:AD98)</f>
        <v>0</v>
      </c>
      <c r="AF98">
        <f aca="true" t="shared" si="22" ref="AF98:AF107">AE98+R98</f>
        <v>2</v>
      </c>
      <c r="AG98">
        <f t="shared" si="16"/>
        <v>63</v>
      </c>
    </row>
    <row r="99" spans="1:33" ht="12.75">
      <c r="A99" s="8" t="s">
        <v>95</v>
      </c>
      <c r="B99" s="15" t="s">
        <v>99</v>
      </c>
      <c r="C99" s="8" t="s">
        <v>148</v>
      </c>
      <c r="P99" s="6">
        <v>1</v>
      </c>
      <c r="Q99" s="6">
        <v>1</v>
      </c>
      <c r="R99">
        <f t="shared" si="20"/>
        <v>2</v>
      </c>
      <c r="AE99">
        <f t="shared" si="21"/>
        <v>0</v>
      </c>
      <c r="AF99">
        <f t="shared" si="22"/>
        <v>2</v>
      </c>
      <c r="AG99">
        <f t="shared" si="16"/>
        <v>63</v>
      </c>
    </row>
    <row r="100" spans="1:33" ht="12.75" customHeight="1">
      <c r="A100" s="8" t="s">
        <v>95</v>
      </c>
      <c r="B100" s="15" t="s">
        <v>102</v>
      </c>
      <c r="C100" s="8" t="s">
        <v>147</v>
      </c>
      <c r="O100">
        <v>1</v>
      </c>
      <c r="Q100" s="6">
        <v>1</v>
      </c>
      <c r="R100">
        <f t="shared" si="20"/>
        <v>2</v>
      </c>
      <c r="AE100">
        <f t="shared" si="21"/>
        <v>0</v>
      </c>
      <c r="AF100">
        <f t="shared" si="22"/>
        <v>2</v>
      </c>
      <c r="AG100">
        <f t="shared" si="16"/>
        <v>79</v>
      </c>
    </row>
    <row r="101" spans="1:33" ht="12.75" customHeight="1">
      <c r="A101" s="8" t="s">
        <v>95</v>
      </c>
      <c r="B101" s="15" t="s">
        <v>104</v>
      </c>
      <c r="C101" s="8" t="s">
        <v>154</v>
      </c>
      <c r="K101">
        <v>1</v>
      </c>
      <c r="Q101" s="6">
        <v>1</v>
      </c>
      <c r="R101">
        <f t="shared" si="20"/>
        <v>2</v>
      </c>
      <c r="AE101">
        <f t="shared" si="21"/>
        <v>0</v>
      </c>
      <c r="AF101">
        <f t="shared" si="22"/>
        <v>2</v>
      </c>
      <c r="AG101">
        <f t="shared" si="16"/>
        <v>59</v>
      </c>
    </row>
    <row r="102" spans="1:33" ht="12.75">
      <c r="A102" s="8" t="s">
        <v>95</v>
      </c>
      <c r="B102" s="15" t="s">
        <v>62</v>
      </c>
      <c r="C102" s="8" t="s">
        <v>136</v>
      </c>
      <c r="L102">
        <v>1</v>
      </c>
      <c r="Q102" s="6">
        <v>1</v>
      </c>
      <c r="R102">
        <f t="shared" si="20"/>
        <v>2</v>
      </c>
      <c r="AE102">
        <f t="shared" si="21"/>
        <v>0</v>
      </c>
      <c r="AF102">
        <f t="shared" si="22"/>
        <v>2</v>
      </c>
      <c r="AG102">
        <f t="shared" si="16"/>
        <v>79</v>
      </c>
    </row>
    <row r="103" spans="1:33" ht="12.75">
      <c r="A103" s="8" t="s">
        <v>109</v>
      </c>
      <c r="B103" s="15" t="s">
        <v>120</v>
      </c>
      <c r="C103" s="8" t="s">
        <v>132</v>
      </c>
      <c r="P103">
        <v>1</v>
      </c>
      <c r="Q103" s="6">
        <v>1</v>
      </c>
      <c r="R103">
        <f t="shared" si="20"/>
        <v>2</v>
      </c>
      <c r="AE103">
        <f t="shared" si="21"/>
        <v>0</v>
      </c>
      <c r="AF103">
        <f t="shared" si="22"/>
        <v>2</v>
      </c>
      <c r="AG103">
        <f t="shared" si="16"/>
        <v>63</v>
      </c>
    </row>
    <row r="104" spans="1:33" ht="12.75">
      <c r="A104" s="8" t="s">
        <v>27</v>
      </c>
      <c r="B104" s="8" t="s">
        <v>46</v>
      </c>
      <c r="C104" s="8" t="s">
        <v>28</v>
      </c>
      <c r="D104" s="1" t="s">
        <v>51</v>
      </c>
      <c r="K104">
        <v>1</v>
      </c>
      <c r="R104">
        <f t="shared" si="20"/>
        <v>1</v>
      </c>
      <c r="AE104">
        <f t="shared" si="21"/>
        <v>0</v>
      </c>
      <c r="AF104">
        <f t="shared" si="22"/>
        <v>1</v>
      </c>
      <c r="AG104">
        <f t="shared" si="16"/>
        <v>43</v>
      </c>
    </row>
    <row r="105" spans="1:33" ht="12.75">
      <c r="A105" s="8" t="s">
        <v>95</v>
      </c>
      <c r="B105" s="15" t="s">
        <v>101</v>
      </c>
      <c r="C105" s="8" t="s">
        <v>156</v>
      </c>
      <c r="Q105" s="6">
        <v>1</v>
      </c>
      <c r="R105">
        <f t="shared" si="20"/>
        <v>1</v>
      </c>
      <c r="AE105">
        <f t="shared" si="21"/>
        <v>0</v>
      </c>
      <c r="AF105">
        <f t="shared" si="22"/>
        <v>1</v>
      </c>
      <c r="AG105">
        <f t="shared" si="16"/>
        <v>16</v>
      </c>
    </row>
    <row r="106" spans="1:33" ht="12.75">
      <c r="A106" s="8" t="s">
        <v>95</v>
      </c>
      <c r="B106" s="15" t="s">
        <v>141</v>
      </c>
      <c r="C106" s="8" t="s">
        <v>142</v>
      </c>
      <c r="Q106" s="6">
        <v>1</v>
      </c>
      <c r="R106">
        <f t="shared" si="20"/>
        <v>1</v>
      </c>
      <c r="AE106">
        <f t="shared" si="21"/>
        <v>0</v>
      </c>
      <c r="AF106">
        <f t="shared" si="22"/>
        <v>1</v>
      </c>
      <c r="AG106">
        <f t="shared" si="16"/>
        <v>16</v>
      </c>
    </row>
    <row r="107" spans="1:33" ht="12.75">
      <c r="A107" s="8" t="s">
        <v>95</v>
      </c>
      <c r="B107" s="15" t="s">
        <v>107</v>
      </c>
      <c r="C107" s="8" t="s">
        <v>155</v>
      </c>
      <c r="Q107" s="6">
        <v>1</v>
      </c>
      <c r="R107">
        <f t="shared" si="20"/>
        <v>1</v>
      </c>
      <c r="AE107">
        <f t="shared" si="21"/>
        <v>0</v>
      </c>
      <c r="AF107">
        <f t="shared" si="22"/>
        <v>1</v>
      </c>
      <c r="AG107">
        <f t="shared" si="16"/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2012-11-24T16:15:41Z</dcterms:created>
  <dcterms:modified xsi:type="dcterms:W3CDTF">2012-12-25T19:09:54Z</dcterms:modified>
  <cp:category/>
  <cp:version/>
  <cp:contentType/>
  <cp:contentStatus/>
</cp:coreProperties>
</file>